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5" windowWidth="21105" windowHeight="9240" tabRatio="829" activeTab="0"/>
  </bookViews>
  <sheets>
    <sheet name="10-11 Fundable List" sheetId="1" r:id="rId1"/>
  </sheets>
  <definedNames/>
  <calcPr fullCalcOnLoad="1"/>
</workbook>
</file>

<file path=xl/sharedStrings.xml><?xml version="1.0" encoding="utf-8"?>
<sst xmlns="http://schemas.openxmlformats.org/spreadsheetml/2006/main" count="908" uniqueCount="502">
  <si>
    <t>ROUND MOUNTAIN WATER COMPANY</t>
  </si>
  <si>
    <t>1500561</t>
  </si>
  <si>
    <t>Uranium in source exceeds MCL</t>
  </si>
  <si>
    <t>Semi Tropic School</t>
  </si>
  <si>
    <t>1502244</t>
  </si>
  <si>
    <t>Source exceeds MCLs for antimony and for arsenic.</t>
  </si>
  <si>
    <t>1502724</t>
  </si>
  <si>
    <t>Source water exceeds MCL for arsenic.</t>
  </si>
  <si>
    <t>visalia</t>
  </si>
  <si>
    <t>1510012</t>
  </si>
  <si>
    <t>Lamont Public Utility District Well # 14 was taken off line due to excessively high arsenic and a collapsed casing.  The proposed project is to perform a groundwater study of this site to gather the necessary information for redrilling to a different aqui</t>
  </si>
  <si>
    <t>RAND COMMUNITIES CWD - RANDSBURG</t>
  </si>
  <si>
    <t>1510016</t>
  </si>
  <si>
    <t>Funding for arsenic treatment: Well #1.</t>
  </si>
  <si>
    <t>ROSAMOND CSD</t>
  </si>
  <si>
    <t>1510018</t>
  </si>
  <si>
    <t>Longview, Rose Villa, AV Mobile Estates, Rosamond Mobile Home Park, &amp; First Mutual all have single source wells with Arsenic &gt; 10ppb.  Rosamond Mobil Home Park has Uranium that esceeds 20 pCi/L from a single source well.  All are located within the genera</t>
  </si>
  <si>
    <t>DESERT LAKE COMM SERV DIST</t>
  </si>
  <si>
    <t>1510027</t>
  </si>
  <si>
    <t>Arsenic above the new EPA MCL</t>
  </si>
  <si>
    <t>Vaughn WC INC</t>
  </si>
  <si>
    <t>1510029</t>
  </si>
  <si>
    <t>Nitrate and/or arsenic in wells of adjacent water systems</t>
  </si>
  <si>
    <t>1510054</t>
  </si>
  <si>
    <t>Fluoride level in the newly developed well necessary to maintain increasing demand are above allowable MCL of 2 mg/L</t>
  </si>
  <si>
    <t>LACEY COURTS MHP</t>
  </si>
  <si>
    <t>1600010</t>
  </si>
  <si>
    <t>Arsenic exceeds Federal MCL of 10 ppb</t>
  </si>
  <si>
    <t>1600507</t>
  </si>
  <si>
    <t>Uranium above MCL</t>
  </si>
  <si>
    <t>1610001</t>
  </si>
  <si>
    <t>Arsenic levels in excess of the MCL for drinking water.</t>
  </si>
  <si>
    <t>1700546</t>
  </si>
  <si>
    <t>mendocino</t>
  </si>
  <si>
    <t>The 35,000 gallon redwood clearwell for the Clearwater MWC is required to be replaced in accordance to Water Permit No. 02-03-98P17005. The Clearwell is in very poor structural condition, leaking and may collapse anytime. The clearwell tank is used for</t>
  </si>
  <si>
    <t>Riviera West Mutual Water Co.</t>
  </si>
  <si>
    <t>1700568</t>
  </si>
  <si>
    <t>Surface water treatment facility is In-Line system that cannot achieve two log removal of Giardia.</t>
  </si>
  <si>
    <t>Lake County CSA 2 - Spring Valley</t>
  </si>
  <si>
    <t>1710018</t>
  </si>
  <si>
    <t>E</t>
  </si>
  <si>
    <t>System water outages experienced during peak demand periods for two consecutive years.</t>
  </si>
  <si>
    <t>LITTLE BALDY</t>
  </si>
  <si>
    <t>1900158</t>
  </si>
  <si>
    <t>central</t>
  </si>
  <si>
    <t>DISTRIBUTION SYSTEM CONSISTS OF 10 INCH CONCRETE IRRIGATION PIPE INCAPABLE OF SUSTAINING PRESSURIZED FLOW.  FLOWS UNDER GRAVITY AND LOW HEAD CONDITIONS.</t>
  </si>
  <si>
    <t>1900785</t>
  </si>
  <si>
    <t>The Water System is in need of an additional water source to meet the demands of the community, i.e. new ground well.  All details can be provided by the LPA - LA County Water Quality Program.</t>
  </si>
  <si>
    <t>AZUSA SPRINGS WATER SYSTEM</t>
  </si>
  <si>
    <t>1909644</t>
  </si>
  <si>
    <t>The current water system, the Azusa Springs Water System (1909644), at 100 N Old San Gabriel Canyon Road, Azusa, CA is in need of major capital improvements.  The Azusa Springs Water System is on an improved property that is being transformed into an open</t>
  </si>
  <si>
    <t>1910066</t>
  </si>
  <si>
    <t>angeles</t>
  </si>
  <si>
    <t>Estimated Loan/Forgiveness of Principle</t>
  </si>
  <si>
    <t>The system has three wells. Wells 2 and 3 have Arsenic levels exceeding the federal MCL. The Arsenic concentration in Well 1 is increasing. Well 1 and 2 are currently blended to produce water with 9 ug/l Arsenic. Well 3 is not in use for the domestic wate</t>
  </si>
  <si>
    <t>LA Department of Water and Power</t>
  </si>
  <si>
    <t>1910067</t>
  </si>
  <si>
    <t>metro</t>
  </si>
  <si>
    <t>Silverlake and Ivanhoe Reservoirs are uncovered finished water reservoirs that do not conform to the Long-Term 2 Enhanced Surface Water Treatment Rule and the Stage 2 Disinfectants and Disinfection Byproduct Rule. Silverlake Reservoir capacity is 795MG an</t>
  </si>
  <si>
    <t>1910084</t>
  </si>
  <si>
    <t>L</t>
  </si>
  <si>
    <t>CDPH has just given Maywood Mutual Water Co. #1 a letter of violation for non-compliance with the manganese SMCL. Here are some facts about our tank that needs repair and updating.a)   Our 500,000 gallon tank (small tank) measures 36 feet diameter by 70</t>
  </si>
  <si>
    <t>LA County Water District</t>
  </si>
  <si>
    <t>1910204</t>
  </si>
  <si>
    <t>PHASE 1 OF 2:  EXISTING BACKBONE PIPELINE SYSTEM IS AGED AND UNDERSIZED</t>
  </si>
  <si>
    <t>Introduce new sources of supply to increase system reliability and provide redundancy to the District in case of emergency outages. The project would meet Compliance Order 04-00CO-003 objectives.</t>
  </si>
  <si>
    <t>LAND PROJECT MUTUAL WATER CO.</t>
  </si>
  <si>
    <t>1910246</t>
  </si>
  <si>
    <t>hollywood</t>
  </si>
  <si>
    <t>The community water system has four groundwater wells that supply approximately 500 service connections. As of June 18, 2007, all four wells exceed the arsenic MCL, ranging from 8.6 ug/l to 20 ug/l, and have since 1998. There are no current arsenic violat</t>
  </si>
  <si>
    <t>merced</t>
  </si>
  <si>
    <t>2000544</t>
  </si>
  <si>
    <t>THE EXISTING WATER TREATMENT PLANT DOES NOT HAVE SUFFICIENT CAPACITY TO MEET THE SUMMER DEMANDS OF THE SYSTEM. AS A RESULT, THE STORAGE TANK HAS EMPTIED ON NUMEROUS OCCASIONS.</t>
  </si>
  <si>
    <t>2000550</t>
  </si>
  <si>
    <t>SYSTEM WELLS EXCEED THE ARSENIC, URANIUM AND RADIUM MCLs.</t>
  </si>
  <si>
    <t>2000551</t>
  </si>
  <si>
    <t>SYSTEM WELLS EXCEED THE URANIUM MCL.</t>
  </si>
  <si>
    <t>2000552</t>
  </si>
  <si>
    <t>Well No. 2 does not meet the revised arsenic MCL of 10 ppb.</t>
  </si>
  <si>
    <t>2000554</t>
  </si>
  <si>
    <t>Water system is served by two groundwater sources.  In 2008, water outages were reported on 1/10/2008, 4/18/2008 and 4/20/2008.  System equipment deficiencies caused most of the outages.  The system has a 10,000 gallon steel pressure tank but currently no</t>
  </si>
  <si>
    <t>Well exceeds the revised arsenic MCL of 10 ppb.</t>
  </si>
  <si>
    <t>2000567</t>
  </si>
  <si>
    <t xml:space="preserve">Water system has three wells, two are active and one is not connected to the system.  The well is not connected to the systems because of high flouride levels.  Uranium and arsenic, over the MCL, are also present in at least one of the wells.   Quarterly </t>
  </si>
  <si>
    <t>North Fork Union School</t>
  </si>
  <si>
    <t>2000612</t>
  </si>
  <si>
    <t>The North Fork School Water System is fed by two wells. Well #1 is 1200 ‘ deep with excellent water quality and a good test history. It alone would more than serve the potable needs of the school. It will not however serve both the potable and irrigation</t>
  </si>
  <si>
    <t>2000737</t>
  </si>
  <si>
    <t>2100582</t>
  </si>
  <si>
    <t>sonoma</t>
  </si>
  <si>
    <t>GWUDI source with unapproved SW treatment.</t>
  </si>
  <si>
    <t>2110005</t>
  </si>
  <si>
    <t>Watermains on eroding hillsides</t>
  </si>
  <si>
    <t>2210001</t>
  </si>
  <si>
    <t>5/05 wtp does not meet lt1eswtr; The system exceeded the DBP MCLs of the DBP Rule.</t>
  </si>
  <si>
    <t>2410018</t>
  </si>
  <si>
    <t>The existing Water treatment plant is a package plant built in 1988 that has been evaluated by an engineering firm and determined to be at the end of its useful life and cannot be economically upgraded. Due to changes in raw water quality and regulations</t>
  </si>
  <si>
    <t>SIERRA EAST HOME. ASSOC.</t>
  </si>
  <si>
    <t>2600622</t>
  </si>
  <si>
    <t>System using well under direct influence of surface water</t>
  </si>
  <si>
    <t>monterey</t>
  </si>
  <si>
    <t>IVERSON &amp; JACKS APTS WS</t>
  </si>
  <si>
    <t>2701068</t>
  </si>
  <si>
    <t>Iverson &amp; Jacks Apts Ws Problems: Continued contamination of Nitrates in water supply.Deemed unsafe for drinking and cooking testing at 74mg/Ll tested on7/1/07 State drinking water limit 45mg/L</t>
  </si>
  <si>
    <t>VIERRA MEADOWS MWC</t>
  </si>
  <si>
    <t>2702003</t>
  </si>
  <si>
    <t>Vierra Meadows Mutual Water Co. has 2 ground water wells. They are both contaminated with Arsenic, a primary constituent. They are also over the secondary MCL for Iron and Manganese. The Arsenic levels range up to 84 ug/l and fluctuate by the season. Iron</t>
  </si>
  <si>
    <t>Seaside Municipal Water System</t>
  </si>
  <si>
    <t>2710018</t>
  </si>
  <si>
    <t>Insufficient source capacity - water purchased through emergency connection.</t>
  </si>
  <si>
    <t>3000662</t>
  </si>
  <si>
    <t>santa ana</t>
  </si>
  <si>
    <t>System is small operation in the Orange County Groundwater basin and surrounded by the Santa Ana Water system.  System has no certified operator and exceeds the MCL for Uranium and has received noncompliance citations for both.</t>
  </si>
  <si>
    <t>3110005</t>
  </si>
  <si>
    <t>lassen</t>
  </si>
  <si>
    <t>H</t>
  </si>
  <si>
    <t>Reservoir has flexible floating cover which is defective.</t>
  </si>
  <si>
    <t>3110041</t>
  </si>
  <si>
    <t>The water district has an unreliable source of raw water and insufficient storage for when the water source is interrupted. The Boardman Canal (owned and operated by Placer County Water Agency) is a +/- thirty five mile long raw water canal that supplies</t>
  </si>
  <si>
    <t>ANZA MUTUAL WATER COMPANY</t>
  </si>
  <si>
    <t>3301180</t>
  </si>
  <si>
    <t>riverside</t>
  </si>
  <si>
    <t>M</t>
  </si>
  <si>
    <t>Water Outages.</t>
  </si>
  <si>
    <t>3301380</t>
  </si>
  <si>
    <t>Violation of arsenic level standards-filtration device is needed to treat water and provide ongoing monorting.50 MCL was the arsenic maximum, St Anthony tested at 20 MCL, the new level is 10 MCL.  We have exceeded the maximum arsenic levels by 10 MCL.</t>
  </si>
  <si>
    <t>3301491</t>
  </si>
  <si>
    <t>We have a lot of dead end lines that run out of water when the rest of the system has water.  Would like to lay pipe to loop the sytem and run electric to other wells and need new pumps.  System has had numerous coliform failures.</t>
  </si>
  <si>
    <t>SIERRA ENTERPRISE ELEMENTARY SCHOOL</t>
  </si>
  <si>
    <t>3400251</t>
  </si>
  <si>
    <t>sacramento</t>
  </si>
  <si>
    <t>The existing well does not meet County of Sacramento Environmental Management Department requirements possibly due to the age of the Well.</t>
  </si>
  <si>
    <t>3410018</t>
  </si>
  <si>
    <t>Inadequate water supply.</t>
  </si>
  <si>
    <t>St. Francis Retreat Center</t>
  </si>
  <si>
    <t>3500537</t>
  </si>
  <si>
    <t xml:space="preserve">The primary well, and only well to remain in production through the year, was drilled in the 1960s and installed without an annular seal.  Tests have revealed that the static water level in the well equates to the groundwater level of the adjacent pond. </t>
  </si>
  <si>
    <t>3600100</t>
  </si>
  <si>
    <t>Eastwood Farms CWU is a private corp organized and oeprating as a MWC.  Eastwood Farms is within boundary of East Valley Water Dist. Eastwood does not have reliable well supply, and relies on emergency intertie to East Valley; also old distribution system</t>
  </si>
  <si>
    <t>CSA 70 W-4</t>
  </si>
  <si>
    <t>The District is currently operating under a building moratorium due to water quality and quantity problems</t>
  </si>
  <si>
    <t>3601048</t>
  </si>
  <si>
    <t>Frequent water outages resulting from inadequate capacity of existing filtration system that can't run at higher rate to produce water.</t>
  </si>
  <si>
    <t>3610037</t>
  </si>
  <si>
    <t>Modifications needed for Hinckley WTP to meet TOC removal requirements in Stage 1 DBP Rule</t>
  </si>
  <si>
    <t>3610064</t>
  </si>
  <si>
    <t>East Valley Water District (EVWD) currently has nine wells out of eleven in service that will exceed the future regulation of 6 ppb MCL for Perchlorate, and the detection level of 4 ppb. Three wells, plant 11, 12, and 28 draw water from the Bunker Hill Ba</t>
  </si>
  <si>
    <t>Historically, the EVWD has been in compliance with Stage 1 D/DBP Rule requirements because compliance was based on averaging results from samples collected throughout the distribution system. In addition, treatment requirements for improved disinfections</t>
  </si>
  <si>
    <t>Julian Community Services District</t>
  </si>
  <si>
    <t>3700909</t>
  </si>
  <si>
    <t>The Julian Community Services District (JCSD) serves the town site of Julian, CA with a population of 578. District also serves 4 schools. Well is contaminated with gasoline;09/09 NF</t>
  </si>
  <si>
    <t>3700923</t>
  </si>
  <si>
    <t>Nitrate MCL violations.</t>
  </si>
  <si>
    <t>PALOMAR MOUNTAIN MUTUAL WATER CO.</t>
  </si>
  <si>
    <t>3700933</t>
  </si>
  <si>
    <t>O</t>
  </si>
  <si>
    <t>insufficient supply due to inadequate source and delivery capability</t>
  </si>
  <si>
    <t>Phoenix House</t>
  </si>
  <si>
    <t>3701478</t>
  </si>
  <si>
    <t>well is located 100 downstream of a leach field; creek is 25 feet from well; e coli positives at well from sewage overflow</t>
  </si>
  <si>
    <t>3710020</t>
  </si>
  <si>
    <t>The Miramar Water Treatment Plant  requires construction of new ozone facilities to increase the capacity and meet water quality goals for future DBP requirements..</t>
  </si>
  <si>
    <t>City of San Diego-Otay 1</t>
  </si>
  <si>
    <t>new upgrade to meet DBP 2 and LT2ESWTR</t>
  </si>
  <si>
    <t>3710027</t>
  </si>
  <si>
    <t>Public health and safety concerns associated with age and deterioration of the low head Vista Flume (potable water conveyance system).  See Attachemt 1 and 3.</t>
  </si>
  <si>
    <t>Stockton East Water District</t>
  </si>
  <si>
    <t>3910006</t>
  </si>
  <si>
    <t xml:space="preserve">NOTE:  The 2010-2011 Fundable List consists of existing applications from the Safe Drinking Water State Revolving Fund that may receive a funding agreement by June 30, 2011.  The projects included in the Fundable List have been invited and submitted a SDWSRF application and are currently awaiting a funding agreement, pending a technical, environmental and/or financial review.  The 2010-2011 Fundable List is also based upon pre-applications submitted in 2008 and prior.  The Fundable List does not include pre-applications submitted in 2009 or pre-applications submitted for the American Recovery and Reinvestment Act. The Fundable List will be amended on a rotating basis to include additional projects that may receive a funding agreement by the end of fiscal year 2010-2011 and to remove projects that will not receive a funding agreement by June 30, 2011.                                                      </t>
  </si>
  <si>
    <t>Please be advised that the Fundable List is different then the Invited List.  The Invited List consists of pre-applications from the Project Priority List that have met a certain categorical ranking thereby making them eligible to submit an appllication for SDWSRF funding.  The 2010-2011 Invited List is currently being developed by CDPH-DDWEM management and will be published soon.</t>
  </si>
  <si>
    <t>WHEN IT BECOMES NECESSARY TO TAKE FILTERS OUT OF SERVICE, FILTRATION RATE MUST EXCEED REGULATORY LIMITS TO MEET DEMANDS.</t>
  </si>
  <si>
    <t>PLANT HAS LIMITED CLEARWELL VOLUME FOR DISINFECTION INACTIVATION.</t>
  </si>
  <si>
    <t>4100510</t>
  </si>
  <si>
    <t>santa clara</t>
  </si>
  <si>
    <t>Redwood Terrace is under a Cease and Desist Order CDO ORDER WR 2008 – 0020 – EXEC and is mandated to have another water source in place by November 1, 2008 to serve 26 homes.  We have developed 2 springs, which may not qualify as ground water and we will</t>
  </si>
  <si>
    <t>Montara Water and Sanitary District</t>
  </si>
  <si>
    <t>4110010</t>
  </si>
  <si>
    <t>Insufficient water supply</t>
  </si>
  <si>
    <t>Corrosion causing copper exceedance</t>
  </si>
  <si>
    <t>ROSARIO PARK WATER SYSTEM</t>
  </si>
  <si>
    <t>4200579</t>
  </si>
  <si>
    <t>santa barbara</t>
  </si>
  <si>
    <t>Spring source subject to SWTR compliance and is not filtered.</t>
  </si>
  <si>
    <t>4200870</t>
  </si>
  <si>
    <t>The existing 85,000 gallon water storage tank is over 25 years old, leaking, and extremely dilapidated with multiple large holes in the roof. It is presumed to be the contributing source of Total Coliform Bacteria standards failure in 2007. Recurring leak</t>
  </si>
  <si>
    <t>4210009</t>
  </si>
  <si>
    <t>Water supply will not comply with proposed MCL for  Arsenic if below 20 ppb.</t>
  </si>
  <si>
    <t>CITY OF SANTA BARBARA WATER DEPARTMENT</t>
  </si>
  <si>
    <t>4210010</t>
  </si>
  <si>
    <t>The historical DBP data from the existing sample sites shows that when the LRAA goes into effect, the City of Santa Barbara (City) and districts will be out of compliance with Stage 2 DBP Rule.  The City has LRAA compliance numbers as high as 120 ug/l.  W</t>
  </si>
  <si>
    <t>Foothill Mutual Water</t>
  </si>
  <si>
    <t>4300630</t>
  </si>
  <si>
    <t>Source exceeds nitrate MCL</t>
  </si>
  <si>
    <t>4400581</t>
  </si>
  <si>
    <t>ground/spring water exposed to microorganisms and surface contaminants from animals</t>
  </si>
  <si>
    <t>Forest Lakes MWC</t>
  </si>
  <si>
    <t>4410016</t>
  </si>
  <si>
    <t>Inadequate source capacity for hard rock well supply, end-of-life for piping, tanks and electrical, need meters</t>
  </si>
  <si>
    <t>Lakeside Woods Mutual Water Company</t>
  </si>
  <si>
    <t>4500013</t>
  </si>
  <si>
    <t>Insufficient source capacity resulting in water outages, failing mains, and no backup power.</t>
  </si>
  <si>
    <t>4500028</t>
  </si>
  <si>
    <t>Existing treatment plant not meeting currently approved filtration technology</t>
  </si>
  <si>
    <t>Downieville Public U.D.</t>
  </si>
  <si>
    <t>4610002</t>
  </si>
  <si>
    <t>The current mixed media direct filtration system is not an approved surface water treatment system.  During periods of high runoff in the source creek, the increased level of turbidity overwhelms the filters and causes the treated water turbidity to excee</t>
  </si>
  <si>
    <t>Lands of Promise Mutual Water Association-Rosamond Project</t>
  </si>
  <si>
    <t>klamath</t>
  </si>
  <si>
    <r>
      <t>2010-2011 Fundable List-</t>
    </r>
    <r>
      <rPr>
        <b/>
        <sz val="10"/>
        <color indexed="10"/>
        <rFont val="Arial"/>
        <family val="2"/>
      </rPr>
      <t>FINAL</t>
    </r>
  </si>
  <si>
    <t>Estimated Planning (Tier-2) Projects</t>
  </si>
  <si>
    <t>Shasta</t>
  </si>
  <si>
    <t>The Elk Trail neighborhood is a few miles south of Shasta Lake, in the unincorporated area of Shasta County.</t>
  </si>
  <si>
    <t xml:space="preserve">Estimated Total   </t>
  </si>
  <si>
    <t>Estimated Construction (Tier-1) Projects</t>
  </si>
  <si>
    <t>Riverside</t>
  </si>
  <si>
    <t>San Diego</t>
  </si>
  <si>
    <t>High nitrate well.</t>
  </si>
  <si>
    <t>Estimated Total (Construction)</t>
  </si>
  <si>
    <t xml:space="preserve"> Grand Total (Construction + Planning)</t>
  </si>
  <si>
    <t>4710007</t>
  </si>
  <si>
    <t>Watershed subject to significant Cryptosporidium contamination hazards from cattle ranches and feed lots and therefore, required to have increased removal efficiencies to meet future microbial MCLs.  Also water has high TOCs and taste/odor problems.</t>
  </si>
  <si>
    <t>4810025</t>
  </si>
  <si>
    <t>san francisco</t>
  </si>
  <si>
    <t>Unfiltered Surface water source.</t>
  </si>
  <si>
    <t>Sonoma County CSA 41-Salmon Creek</t>
  </si>
  <si>
    <t>4900543</t>
  </si>
  <si>
    <t>Community has inadequate gravity storage capacity resulting in water outages during power or pump failures; NOW swtr violation</t>
  </si>
  <si>
    <t>Valley Ford Water Association</t>
  </si>
  <si>
    <t>4900568</t>
  </si>
  <si>
    <t>E. coli and fecal coliform/high nitrate wells</t>
  </si>
  <si>
    <t>4900845</t>
  </si>
  <si>
    <t>Arsenic level exceeds federal mcl.  Park has no arsenic treatment.</t>
  </si>
  <si>
    <t>5000080</t>
  </si>
  <si>
    <t>A June 11, 2008 letter from Stanislaus County Environmental Health states that the Country Western Mobile Home Park Water System has violated the Maximum Contaminant level for Arsenic of 10ug/L.  Three samples were collected on 4/8/08, 1/2/08, and 10/16/0</t>
  </si>
  <si>
    <t>5010008</t>
  </si>
  <si>
    <t>well 6 arsenic exceeds 10 ppb</t>
  </si>
  <si>
    <t>5200503</t>
  </si>
  <si>
    <t>valley</t>
  </si>
  <si>
    <t>We are looking at replacing our filtration system with one that will cost less to operate, produce cleaner water and will meet all of LTESWTR’s rules.  The system we have now cost us in June of 2007 ˜ $5,346.00 and the filtration plant produced 629,943 C</t>
  </si>
  <si>
    <t>5200506</t>
  </si>
  <si>
    <t>B</t>
  </si>
  <si>
    <t>School water source vulnerable to contamination</t>
  </si>
  <si>
    <t>Lewiston Valley Water Company</t>
  </si>
  <si>
    <t>5301002</t>
  </si>
  <si>
    <t>Disadvantaged</t>
  </si>
  <si>
    <t>X</t>
  </si>
  <si>
    <t>Turbidity standard failures.  Filter system is not an approved filtration technology.</t>
  </si>
  <si>
    <t>Rush Creek Mutual Water System</t>
  </si>
  <si>
    <t>5301017</t>
  </si>
  <si>
    <t>1. Water treatment plant does not meet the LT1 requirement.  2.  turbidity meters and turbidity recording equipment do not meet 15 min. reporting requirement</t>
  </si>
  <si>
    <t>5310003</t>
  </si>
  <si>
    <t>The treatment currently provided by the Company is not an approved filtration technology.  Monthly treatment records show no measurable reduction in the turbidity of the water after it passes through the filter.</t>
  </si>
  <si>
    <t>5400506</t>
  </si>
  <si>
    <t>Both North Kaweah Mutual Water Company and Tract 403 Water Company currently operate separate community water systems and both are out of compliance for the treatment of water under the influence of surface water. They both lack the filtration required to</t>
  </si>
  <si>
    <t>DUCOR CSD</t>
  </si>
  <si>
    <t>5400542</t>
  </si>
  <si>
    <t>SOUTH WELL Imminent Failure – Located on the corner of Ave 55 and Carlisle RoadThe old South Well is 21 years old and is running approximately 42% of its capacity.   Recently, in June 2007, the well decreased its pumping capability to 50 gallons per minu</t>
  </si>
  <si>
    <t>ALLENSWORTH C.S.D.</t>
  </si>
  <si>
    <t>5400544</t>
  </si>
  <si>
    <t>POSITIVE BACT TESTS, LACK OF WATER SOURCE RESULTING IN OUTAGES.</t>
  </si>
  <si>
    <t>5400550</t>
  </si>
  <si>
    <t>DUE TO OLD DETERIORATING DISTRIBUTION LINES, NUMEROUS WATER OUTAGES HAVE OCCURRED DUE TO LEAKING PIPES.</t>
  </si>
  <si>
    <t>5400567</t>
  </si>
  <si>
    <t>Exceeds nitrate MCL.</t>
  </si>
  <si>
    <t>OROSI HIGH SCHOOL</t>
  </si>
  <si>
    <t>5400636</t>
  </si>
  <si>
    <t>BEVERLY-GRAND MUTUAL WATER</t>
  </si>
  <si>
    <t>5400651</t>
  </si>
  <si>
    <t>Ongoing viol of nitrate w public notification</t>
  </si>
  <si>
    <t>Population</t>
  </si>
  <si>
    <t>001p</t>
  </si>
  <si>
    <t>002p</t>
  </si>
  <si>
    <t>003p</t>
  </si>
  <si>
    <t>004p</t>
  </si>
  <si>
    <t>007p</t>
  </si>
  <si>
    <t>007c</t>
  </si>
  <si>
    <t>001c</t>
  </si>
  <si>
    <t>003c</t>
  </si>
  <si>
    <t>002c</t>
  </si>
  <si>
    <t>005c</t>
  </si>
  <si>
    <t>009c</t>
  </si>
  <si>
    <t>River Island Service Terr #1 [Del Oro Water Co.]</t>
  </si>
  <si>
    <t>5400665</t>
  </si>
  <si>
    <t>System's sources violate Nitrate MCL.</t>
  </si>
  <si>
    <t>5400795</t>
  </si>
  <si>
    <t>The groundwater used as a source of drinking water for Waukena Elementary School exceeds the Maximum Contaminate Levels for Nitrate.  The average Nitrate level from the last four quarterly tests is 65 ppm.  A summary of test results is as follows:  Septem</t>
  </si>
  <si>
    <t>SOULTS MUTUAL WATER CO.</t>
  </si>
  <si>
    <t>5400805</t>
  </si>
  <si>
    <t>BACTERIOLOGICAL &amp; NO3 &gt; MCL</t>
  </si>
  <si>
    <t>SULTANA C.S.D.</t>
  </si>
  <si>
    <t>5400824</t>
  </si>
  <si>
    <t>The Sultana Community Services District serves the small Tulare County community of Sultana with drinking water.  The District currently has two operable water wells.  One of these wells, Well #2, exceeds the Maximum Contaminant Level (MCL) for DBCP.  The</t>
  </si>
  <si>
    <t>5400903</t>
  </si>
  <si>
    <t>Feasibility StudyProblem Description:Tract 92 Community Service District provides water to the unincorporated area known as Union Addition.  This unincorporated community consists of approximately 135 households and one church and is located Southeast</t>
  </si>
  <si>
    <t>5401038</t>
  </si>
  <si>
    <t>Ongoing nitrate contamination; with notification</t>
  </si>
  <si>
    <t>Cutler PUD</t>
  </si>
  <si>
    <t>5410001</t>
  </si>
  <si>
    <t xml:space="preserve">UNDERSIZED MAINS AND OLD PIPES IMPACT THE PRESSURE IN THE SYSTEM.  CURRENTLY, THE PRESSURE IS REGULATED BY AN ELEVATED STORAGE TANK. </t>
  </si>
  <si>
    <t>Lindsay-Strathmore Irrigation District-Tonyville Water System</t>
  </si>
  <si>
    <t>5410007</t>
  </si>
  <si>
    <t>The Lindsay-Strathmore Irrigation District (District) provides water for domestic and/or agricultural irrigation purposes.  The District utilizes imported surface water as their primary water supply.  The District has a contract for Class 1 water from the</t>
  </si>
  <si>
    <t>5410009</t>
  </si>
  <si>
    <t>Pixley Public Utility District (District) provides water service to the residents of Pixley. The system is supported by four wells, three of which exceed the arsenic standars</t>
  </si>
  <si>
    <t>Tipton Community Service District</t>
  </si>
  <si>
    <t>5410014</t>
  </si>
  <si>
    <t>Single well system had well failure during July 2001.  Emergency temproary interconnection to Tipton CSD.</t>
  </si>
  <si>
    <t>Ivanhoe Public Utility Dist</t>
  </si>
  <si>
    <t>5410019</t>
  </si>
  <si>
    <t>Nitrate MCL exceeded in Well 1 and Well 5</t>
  </si>
  <si>
    <t>Camp Nelson Water Company</t>
  </si>
  <si>
    <t>5410022</t>
  </si>
  <si>
    <t>The unincorporated mountain community of Camp Nelson is located in the Sequoia National Forest, approximately 30 miles east of Porterville in Tulare County.  The Camp Nelson Water Company (Water Company) provides domestic water to a portion of this commun</t>
  </si>
  <si>
    <t>5410026</t>
  </si>
  <si>
    <t>The Poplar Community Services District (District) provides domestic water to the residents of the unincorporated community of Poplar.  The District’s water system serves approximately 2,200 people.  The District utilizes three groundwater wells to supply</t>
  </si>
  <si>
    <t>5410033</t>
  </si>
  <si>
    <t>Nitrate MCL violation in water produced by Well 2, which is needed to meet demand.</t>
  </si>
  <si>
    <t>LACK OF PLANT MONITORING EQUIPMENT FOR CRYPTO OPTIMIZATION.</t>
  </si>
  <si>
    <t>5510013</t>
  </si>
  <si>
    <t>The Tuolumne Utilities District provides untreated water service through an open, mostly unlined ditch system, to a number of its customers not currently located near a potable water main.  This ditch water is the only source of water supply to approximat</t>
  </si>
  <si>
    <t>Ventucopa WS</t>
  </si>
  <si>
    <t>Santa Barbara</t>
  </si>
  <si>
    <t>Low water production and inadequate storage 
to meet demand.</t>
  </si>
  <si>
    <t>White Fence Farm #3</t>
  </si>
  <si>
    <t>Los Angeles</t>
  </si>
  <si>
    <t>The system has two wells. Well 1a exceeds 2
the SMCL for iron and manganese.</t>
  </si>
  <si>
    <t>California Department of Public Health-Division of Drinking Water and Environemtnal Management</t>
  </si>
  <si>
    <t>Safe Drinking Water State Revolving Fund</t>
  </si>
  <si>
    <t>Alderpoint CWD</t>
  </si>
  <si>
    <t>Seeley</t>
  </si>
  <si>
    <t>4200872</t>
  </si>
  <si>
    <t>3310016</t>
  </si>
  <si>
    <t>1900523</t>
  </si>
  <si>
    <t>1310013</t>
  </si>
  <si>
    <t>1200501</t>
  </si>
  <si>
    <t>Madera CMD No. 33- Fairmead</t>
  </si>
  <si>
    <t>Trinity Center MWC</t>
  </si>
  <si>
    <t>Madera CMD No. 7 - Marina View Heights</t>
  </si>
  <si>
    <t>Madera CMD No. 24 - Teaford Meadows</t>
  </si>
  <si>
    <t>Santa Nella County Water District</t>
  </si>
  <si>
    <t>Mariposa PUD</t>
  </si>
  <si>
    <t>City of Redlands</t>
  </si>
  <si>
    <t>Poplar CSD</t>
  </si>
  <si>
    <t>Placer CWA - Auburn/Bowman</t>
  </si>
  <si>
    <t>Shasta County CSA #23 Cragview</t>
  </si>
  <si>
    <t>Tract 92 Community Services District</t>
  </si>
  <si>
    <t>Lamont Public Utility Dist</t>
  </si>
  <si>
    <t>COUNTRY WESTERN MHP</t>
  </si>
  <si>
    <t>Mineral County Water District</t>
  </si>
  <si>
    <t>Lake Amador -Jackson Valley Irrigation District (JVID)</t>
  </si>
  <si>
    <t>Eastwood Farms</t>
  </si>
  <si>
    <t>Armona</t>
  </si>
  <si>
    <t>Leisure Lake Estates</t>
  </si>
  <si>
    <t>Lemoore Mobile Home Park</t>
  </si>
  <si>
    <t>1600031</t>
  </si>
  <si>
    <t>Consolidate failing system with City of
Lemoore.Extend city line to project propertyNew
distribution systemMaster meter and individual</t>
  </si>
  <si>
    <t>Pershing High School</t>
  </si>
  <si>
    <t>Waukena Elementary School</t>
  </si>
  <si>
    <t>Vista Irrigation District</t>
  </si>
  <si>
    <t>East Valley Water District</t>
  </si>
  <si>
    <t>Rancho De Sonoma</t>
  </si>
  <si>
    <t>Hardwick MWC</t>
  </si>
  <si>
    <t>Barton Flats Water Company</t>
  </si>
  <si>
    <t>Pratt Mutual Water Company</t>
  </si>
  <si>
    <t>Casmalia CSD</t>
  </si>
  <si>
    <t>Alpine Village</t>
  </si>
  <si>
    <t>Rubidoux CSD</t>
  </si>
  <si>
    <t>Redwood Terrace Mutual Water System</t>
  </si>
  <si>
    <t>Mitchells Avenue E MHP</t>
  </si>
  <si>
    <t>Akin</t>
  </si>
  <si>
    <t>Stockton East WD</t>
  </si>
  <si>
    <t>Plum Valley School</t>
  </si>
  <si>
    <t>Madera CMD 42-Still Meadows</t>
  </si>
  <si>
    <t>Pixley Public Utility District</t>
  </si>
  <si>
    <t>Nicasio School District</t>
  </si>
  <si>
    <t>Madera CMD No. 6 - Lake Shore Park</t>
  </si>
  <si>
    <t>FCSA # 32 Cantua Creek</t>
  </si>
  <si>
    <t>Shasta  CSA # 6 Elk Trails</t>
  </si>
  <si>
    <t>Quail Valley</t>
  </si>
  <si>
    <t>Kernvale MWC</t>
  </si>
  <si>
    <t>Maywood MWC # 1</t>
  </si>
  <si>
    <t>Pinon Pines</t>
  </si>
  <si>
    <t>Midway Heights CWD</t>
  </si>
  <si>
    <t>City of San Diego - Miramar</t>
  </si>
  <si>
    <t>Enos Lane PUD</t>
  </si>
  <si>
    <t>City of Huron</t>
  </si>
  <si>
    <t>Madera CMD # 1 - Hidden Lakes</t>
  </si>
  <si>
    <t>City of Trinidad</t>
  </si>
  <si>
    <t>Fourth Street Water System</t>
  </si>
  <si>
    <t>The current distribution system does not meet
present day standards resulting in failure to
meet current requirements for reliability, fire</t>
  </si>
  <si>
    <t>The system is in violation of the Surface
Water Treatment Rule since it uses water
from an unfiltered source.</t>
  </si>
  <si>
    <t>Clearwater Mutual Water Company</t>
  </si>
  <si>
    <t>Garberville Sanitary District</t>
  </si>
  <si>
    <t>Olympia Mutual Water Company</t>
  </si>
  <si>
    <t>SID-Pleasant Hills</t>
  </si>
  <si>
    <t>TUD - Columbia</t>
  </si>
  <si>
    <t>Cuyama CSD</t>
  </si>
  <si>
    <t>006c</t>
  </si>
  <si>
    <t>004c</t>
  </si>
  <si>
    <t>022c</t>
  </si>
  <si>
    <t>024c</t>
  </si>
  <si>
    <t>006p</t>
  </si>
  <si>
    <t>019c</t>
  </si>
  <si>
    <t>020c</t>
  </si>
  <si>
    <t>059c</t>
  </si>
  <si>
    <t>015c</t>
  </si>
  <si>
    <t>016c</t>
  </si>
  <si>
    <t>030c</t>
  </si>
  <si>
    <t>Madera CMD #8A-North Fork</t>
  </si>
  <si>
    <t>Well exceeds the revised arsenic MCL of 10 
ppb.</t>
  </si>
  <si>
    <t>005p</t>
  </si>
  <si>
    <t>Catalina Street Pump Owners Association</t>
  </si>
  <si>
    <t>Lake Morena Oak Shore MWC</t>
  </si>
  <si>
    <t>City of Montague</t>
  </si>
  <si>
    <t>Yosemite School</t>
  </si>
  <si>
    <t>Rio Linda-Elverta CWD</t>
  </si>
  <si>
    <t>TUD-Crystal Falls</t>
  </si>
  <si>
    <t>Bolinas Public Utility Distirct</t>
  </si>
  <si>
    <t>Saint Anthony Trailer Park</t>
  </si>
  <si>
    <t>Hemet, City of</t>
  </si>
  <si>
    <t>Nitrate levels at City of Hemet wells No. 1, No. 2010 $800,000
2, and No. 3 exceed the MCL. As a result,
these three wells have been taken out of</t>
  </si>
  <si>
    <t>County of Tulare (SEVILLE WATER CO)</t>
  </si>
  <si>
    <t>Hughson, City of</t>
  </si>
  <si>
    <t>North Kaweah MWC</t>
  </si>
  <si>
    <t>Tooleville</t>
  </si>
  <si>
    <t>Brock Mutual Water Company</t>
  </si>
  <si>
    <t>Funding Recipient</t>
  </si>
  <si>
    <t>System No.</t>
  </si>
  <si>
    <t>Project no.</t>
  </si>
  <si>
    <t>District</t>
  </si>
  <si>
    <t>Rank</t>
  </si>
  <si>
    <t>Description</t>
  </si>
  <si>
    <t>0300037</t>
  </si>
  <si>
    <t>stockton</t>
  </si>
  <si>
    <t>C</t>
  </si>
  <si>
    <t>The Jackson Valley Irrigation District (JVID) a public entity, serves potable and irrigation water to customers in Amador County, specifically the Ione / Jackson Valley area.  Potable water customers / connections include the Lake Amador Recreation Area (</t>
  </si>
  <si>
    <t>ACWA Buckhorn Plant</t>
  </si>
  <si>
    <t>0310012</t>
  </si>
  <si>
    <t>The Amador Canal conveyance system is a 23 mile open ditch system from Lake Tabeaud to the Tanner Water Treatment Plant (WTP) in Sutter Creek.  The source is the Mokelumne River via Lake Tabeaud.  The system was originally built in the 1850’s to convey ra</t>
  </si>
  <si>
    <t>006</t>
  </si>
  <si>
    <t>I</t>
  </si>
  <si>
    <t>The Buckhorn Water Treatment Plant (WTP) provides both retail and wholesale domestic service to communities in the Eastern part of Amador County.  Currently 2- of the Wholesalers have been cited by the Department of Health Services for non-compliance of H</t>
  </si>
  <si>
    <t>Amador County Service Area #3</t>
  </si>
  <si>
    <t>0310021</t>
  </si>
  <si>
    <t>F</t>
  </si>
  <si>
    <t>The North Shore Lake Camanche Ground Water System has had a history of issues with Ground Water Wells.   This past year  the Department of Health Services required the Agency to establish a new source for the service area prior to any additional connectio</t>
  </si>
  <si>
    <t>Fresno County Service Area-#30</t>
  </si>
  <si>
    <t>1000019</t>
  </si>
  <si>
    <t>fresno</t>
  </si>
  <si>
    <t>D</t>
  </si>
  <si>
    <t>There are two problems with this water system.1. Primary source of water is surface water purchased from the Westlands Water District.  If there is an interruption in delivery of this water or if the water treatment system fails, the backup source of wate</t>
  </si>
  <si>
    <t>1000207</t>
  </si>
  <si>
    <t>001</t>
  </si>
  <si>
    <t>School is supplied water from only one well.  If the well fails, a new well would be needed.</t>
  </si>
  <si>
    <t>1000359</t>
  </si>
  <si>
    <t>In the CDPH-DWP Annual Inspection Report for 2007, dated March 18,  it was noted in item # 6 that when the CL2 pump air locks, the chorline residual was low.  On some days, it was too low to achieve disinfection.  It was requested that equipment improveme</t>
  </si>
  <si>
    <t>Riverdale Public Utility District</t>
  </si>
  <si>
    <t>1010028</t>
  </si>
  <si>
    <t>G</t>
  </si>
  <si>
    <t>PUD's existing three wells exceed revised (10 ug/L) Arsenic standard.</t>
  </si>
  <si>
    <t>1010044</t>
  </si>
  <si>
    <t>HIGH TURBIDITY LEVELS IN RAW WATER FROM THE CALIFORNIA AQUEDUCT HAVE RESULTED IN UNSCHEDULED SHUTDOWNS OF THE PLANTS FOR BACKWASHING OF THE FILTERS.  PLANTS UNABLE TO CONSISTENTLY MEET THE CRYPTOSPORIDIUM ACTION PLAN.</t>
  </si>
  <si>
    <t>Kimtu Meadows MWC</t>
  </si>
  <si>
    <t>1200517</t>
  </si>
  <si>
    <t>Klamath</t>
  </si>
  <si>
    <t>Surface water source with cartridge filters that do not fulfill SWTR.</t>
  </si>
  <si>
    <t>Myers Flat M.W.S. Inc.</t>
  </si>
  <si>
    <t>1200538</t>
  </si>
  <si>
    <t>DWP has requested that we replace the roof immediately. Metal tank roof has been repaired so many times that it will not hold screws.  We have been advised that we need to build a new roof with vents to prevent the wood from rooting.</t>
  </si>
  <si>
    <t>1210008</t>
  </si>
  <si>
    <t>The existing filtration capacity is insufficient to meet the Surface Water Treatment Regulation; no backup power to infiltration gallery or treatment plant</t>
  </si>
  <si>
    <t>Redway Community Service District</t>
  </si>
  <si>
    <t>1210011</t>
  </si>
  <si>
    <t>One of system's sources and associated reservoir are both under the influence of surface water</t>
  </si>
  <si>
    <t>1210018</t>
  </si>
  <si>
    <t>Exceeding filter loading rates; Not meeting turbidity standards; Not meeting CT requirements; Not meeting disinfectant residual requirements; Exceeding DBP MCL's</t>
  </si>
  <si>
    <t>san diego</t>
  </si>
  <si>
    <t>san bernardino</t>
  </si>
  <si>
    <t>EDGEMONT ACRES MUTUAL WATER COMPANY</t>
  </si>
  <si>
    <t>1500290</t>
  </si>
  <si>
    <t>tehachapi</t>
  </si>
  <si>
    <t>Standby source unable to meet New EPA Arsenic and Uranium Standard of 10 ug/L</t>
  </si>
  <si>
    <t>1500364</t>
  </si>
  <si>
    <t>Arsenic in the system well is above EPA's revised MCL of 10 ug/L.  Also uranium is above the state MCL of 20 pCi/L.</t>
  </si>
  <si>
    <t>1500424</t>
  </si>
  <si>
    <t>Arsenic in source water at 13 ug/L.</t>
  </si>
  <si>
    <t>1500449</t>
  </si>
  <si>
    <t>Arsenic in source exceeds MCL.</t>
  </si>
  <si>
    <t>1500455</t>
  </si>
  <si>
    <t>Arsenic in source water at 16 ug/L.</t>
  </si>
  <si>
    <t>WILLIAM FISHER MEMORIAL WATER COMPANY-Rosamond Project</t>
  </si>
  <si>
    <t>1502569</t>
  </si>
  <si>
    <t>First Mutual WS-Rosamond Project</t>
  </si>
  <si>
    <t>Arsenic in source is above MCL.</t>
  </si>
  <si>
    <t>Maher Mutual  Water Company</t>
  </si>
  <si>
    <t>1500378</t>
  </si>
  <si>
    <t>Our system well produces water exceeding
the new federal arsenic MCL of 10 ug/L.</t>
  </si>
  <si>
    <t>1500409</t>
  </si>
  <si>
    <t>Brock Mutual Water Company's well produces
water with nitrate above the MCL of 45 mg/L.</t>
  </si>
  <si>
    <t>013c</t>
  </si>
  <si>
    <t>1500544</t>
  </si>
  <si>
    <t>We have two systems wells.  one of the wells exceed the nitrate MCL of 45 mg/L.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</si>
</sst>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
    <numFmt numFmtId="167" formatCode="00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s>
  <fonts count="25">
    <font>
      <sz val="10"/>
      <name val="Arial"/>
      <family val="0"/>
    </font>
    <font>
      <u val="single"/>
      <sz val="10"/>
      <color indexed="36"/>
      <name val="Arial"/>
      <family val="2"/>
    </font>
    <font>
      <u val="single"/>
      <sz val="10"/>
      <color indexed="12"/>
      <name val="Arial"/>
      <family val="2"/>
    </font>
    <font>
      <sz val="10"/>
      <color indexed="8"/>
      <name val="Arial"/>
      <family val="2"/>
    </font>
    <font>
      <b/>
      <sz val="10"/>
      <name val="Arial"/>
      <family val="2"/>
    </font>
    <font>
      <b/>
      <sz val="10"/>
      <color indexed="10"/>
      <name val="Arial"/>
      <family val="2"/>
    </font>
    <font>
      <sz val="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3"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53">
    <xf numFmtId="0" fontId="0" fillId="0" borderId="0" xfId="0" applyAlignment="1">
      <alignment/>
    </xf>
    <xf numFmtId="0" fontId="4" fillId="8" borderId="10" xfId="0" applyFont="1" applyFill="1" applyBorder="1" applyAlignment="1">
      <alignment horizontal="center" vertical="center" wrapText="1"/>
    </xf>
    <xf numFmtId="0" fontId="4" fillId="8" borderId="10" xfId="0" applyNumberFormat="1" applyFont="1" applyFill="1" applyBorder="1" applyAlignment="1">
      <alignment horizontal="center" vertical="center" wrapText="1"/>
    </xf>
    <xf numFmtId="166" fontId="4" fillId="8" borderId="10" xfId="0" applyNumberFormat="1" applyFont="1" applyFill="1" applyBorder="1" applyAlignment="1">
      <alignment horizontal="center" vertical="center" wrapText="1"/>
    </xf>
    <xf numFmtId="0" fontId="0" fillId="0" borderId="0" xfId="0" applyFill="1" applyAlignment="1">
      <alignment/>
    </xf>
    <xf numFmtId="166" fontId="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24" borderId="0" xfId="0" applyFill="1" applyAlignment="1">
      <alignment/>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0" xfId="57" applyFont="1" applyFill="1" applyBorder="1" applyAlignment="1" applyProtection="1">
      <alignment horizontal="left" vertical="center" wrapText="1"/>
      <protection locked="0"/>
    </xf>
    <xf numFmtId="166" fontId="3" fillId="0" borderId="11" xfId="0" applyNumberFormat="1"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0" fillId="0" borderId="10" xfId="0" applyFont="1" applyBorder="1" applyAlignment="1">
      <alignment horizontal="left" wrapText="1"/>
    </xf>
    <xf numFmtId="0" fontId="0" fillId="0" borderId="10" xfId="0" applyFont="1" applyBorder="1" applyAlignment="1">
      <alignment horizontal="center" vertical="center"/>
    </xf>
    <xf numFmtId="166" fontId="7" fillId="4"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0" fillId="0" borderId="0" xfId="0" applyNumberFormat="1" applyFont="1" applyAlignment="1">
      <alignment horizontal="center" vertical="center"/>
    </xf>
    <xf numFmtId="0" fontId="0" fillId="0" borderId="10" xfId="0" applyFont="1" applyBorder="1" applyAlignment="1">
      <alignment horizontal="center" vertical="center"/>
    </xf>
    <xf numFmtId="166" fontId="7" fillId="4" borderId="12" xfId="0" applyNumberFormat="1" applyFont="1" applyFill="1" applyBorder="1" applyAlignment="1">
      <alignment horizontal="center" vertical="center" wrapText="1"/>
    </xf>
    <xf numFmtId="166" fontId="4" fillId="4" borderId="12" xfId="0" applyNumberFormat="1" applyFont="1" applyFill="1" applyBorder="1" applyAlignment="1">
      <alignment horizontal="center" vertical="center"/>
    </xf>
    <xf numFmtId="0" fontId="4" fillId="0" borderId="0" xfId="0"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7" fillId="4" borderId="13" xfId="0" applyNumberFormat="1" applyFont="1" applyFill="1" applyBorder="1" applyAlignment="1">
      <alignment horizontal="right" vertical="center" wrapText="1"/>
    </xf>
    <xf numFmtId="0" fontId="4" fillId="4" borderId="14" xfId="0" applyFont="1" applyFill="1" applyBorder="1" applyAlignment="1">
      <alignment horizontal="right" vertical="center" wrapText="1"/>
    </xf>
    <xf numFmtId="0" fontId="4" fillId="4" borderId="15" xfId="0" applyFont="1" applyFill="1" applyBorder="1" applyAlignment="1">
      <alignment horizontal="right" vertical="center" wrapText="1"/>
    </xf>
    <xf numFmtId="0" fontId="3" fillId="0"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4" borderId="14" xfId="0" applyFill="1" applyBorder="1" applyAlignment="1">
      <alignment horizontal="right"/>
    </xf>
    <xf numFmtId="0" fontId="0" fillId="4" borderId="15" xfId="0" applyFill="1" applyBorder="1" applyAlignment="1">
      <alignment horizontal="right"/>
    </xf>
    <xf numFmtId="0" fontId="4" fillId="24" borderId="13" xfId="0" applyFont="1" applyFill="1" applyBorder="1" applyAlignment="1">
      <alignment horizontal="left" wrapText="1"/>
    </xf>
    <xf numFmtId="0" fontId="0" fillId="24" borderId="14" xfId="0" applyFill="1" applyBorder="1" applyAlignment="1">
      <alignment horizontal="left" wrapText="1"/>
    </xf>
    <xf numFmtId="0" fontId="0" fillId="24" borderId="15" xfId="0" applyFill="1" applyBorder="1" applyAlignment="1">
      <alignment horizontal="left" wrapText="1"/>
    </xf>
    <xf numFmtId="0" fontId="0" fillId="4" borderId="14" xfId="0" applyFill="1" applyBorder="1" applyAlignment="1">
      <alignment horizontal="right" vertical="center" wrapText="1"/>
    </xf>
    <xf numFmtId="0" fontId="0" fillId="4" borderId="15" xfId="0" applyFill="1" applyBorder="1" applyAlignment="1">
      <alignment horizontal="right" vertical="center" wrapText="1"/>
    </xf>
    <xf numFmtId="0" fontId="3"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7" fillId="24" borderId="13" xfId="0" applyNumberFormat="1" applyFont="1" applyFill="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6"/>
  <sheetViews>
    <sheetView tabSelected="1" zoomScale="75" zoomScaleNormal="75" zoomScalePageLayoutView="0" workbookViewId="0" topLeftCell="A1">
      <pane ySplit="6" topLeftCell="BM7" activePane="bottomLeft" state="frozen"/>
      <selection pane="topLeft" activeCell="A1" sqref="A1"/>
      <selection pane="bottomLeft" activeCell="A1" sqref="A1:I1"/>
    </sheetView>
  </sheetViews>
  <sheetFormatPr defaultColWidth="9.140625" defaultRowHeight="12.75"/>
  <cols>
    <col min="1" max="1" width="33.421875" style="0" customWidth="1"/>
    <col min="2" max="2" width="12.7109375" style="0" customWidth="1"/>
    <col min="3" max="3" width="12.140625" style="0" customWidth="1"/>
    <col min="4" max="4" width="10.8515625" style="0" customWidth="1"/>
    <col min="6" max="7" width="19.28125" style="0" customWidth="1"/>
    <col min="8" max="8" width="16.140625" style="0" customWidth="1"/>
    <col min="9" max="9" width="61.8515625" style="0" customWidth="1"/>
  </cols>
  <sheetData>
    <row r="1" spans="1:9" ht="15" customHeight="1">
      <c r="A1" s="24" t="s">
        <v>326</v>
      </c>
      <c r="B1" s="24"/>
      <c r="C1" s="24"/>
      <c r="D1" s="24"/>
      <c r="E1" s="24"/>
      <c r="F1" s="24"/>
      <c r="G1" s="24"/>
      <c r="H1" s="24"/>
      <c r="I1" s="24"/>
    </row>
    <row r="2" spans="1:9" ht="15" customHeight="1">
      <c r="A2" s="24" t="s">
        <v>327</v>
      </c>
      <c r="B2" s="24"/>
      <c r="C2" s="24"/>
      <c r="D2" s="24"/>
      <c r="E2" s="24"/>
      <c r="F2" s="24"/>
      <c r="G2" s="24"/>
      <c r="H2" s="24"/>
      <c r="I2" s="24"/>
    </row>
    <row r="3" spans="1:9" ht="15" customHeight="1">
      <c r="A3" s="24" t="s">
        <v>208</v>
      </c>
      <c r="B3" s="24"/>
      <c r="C3" s="24"/>
      <c r="D3" s="24"/>
      <c r="E3" s="24"/>
      <c r="F3" s="24"/>
      <c r="G3" s="24"/>
      <c r="H3" s="24"/>
      <c r="I3" s="24"/>
    </row>
    <row r="4" spans="1:9" ht="72.75" customHeight="1">
      <c r="A4" s="28" t="s">
        <v>168</v>
      </c>
      <c r="B4" s="29"/>
      <c r="C4" s="29"/>
      <c r="D4" s="29"/>
      <c r="E4" s="29"/>
      <c r="F4" s="29"/>
      <c r="G4" s="29"/>
      <c r="H4" s="29"/>
      <c r="I4" s="30"/>
    </row>
    <row r="5" spans="1:9" ht="42" customHeight="1">
      <c r="A5" s="25" t="s">
        <v>169</v>
      </c>
      <c r="B5" s="26"/>
      <c r="C5" s="26"/>
      <c r="D5" s="26"/>
      <c r="E5" s="26"/>
      <c r="F5" s="26"/>
      <c r="G5" s="26"/>
      <c r="H5" s="26"/>
      <c r="I5" s="27"/>
    </row>
    <row r="6" spans="1:9" ht="40.5" customHeight="1">
      <c r="A6" s="1" t="s">
        <v>426</v>
      </c>
      <c r="B6" s="1" t="s">
        <v>427</v>
      </c>
      <c r="C6" s="1" t="s">
        <v>428</v>
      </c>
      <c r="D6" s="1" t="s">
        <v>429</v>
      </c>
      <c r="E6" s="2" t="s">
        <v>430</v>
      </c>
      <c r="F6" s="3" t="s">
        <v>53</v>
      </c>
      <c r="G6" s="3" t="s">
        <v>269</v>
      </c>
      <c r="H6" s="3" t="s">
        <v>244</v>
      </c>
      <c r="I6" s="1" t="s">
        <v>431</v>
      </c>
    </row>
    <row r="7" spans="1:9" ht="24" customHeight="1">
      <c r="A7" s="42" t="s">
        <v>209</v>
      </c>
      <c r="B7" s="43"/>
      <c r="C7" s="43"/>
      <c r="D7" s="43"/>
      <c r="E7" s="43"/>
      <c r="F7" s="43"/>
      <c r="G7" s="43"/>
      <c r="H7" s="43"/>
      <c r="I7" s="44"/>
    </row>
    <row r="8" spans="1:9" s="8" customFormat="1" ht="49.5" customHeight="1">
      <c r="A8" s="9" t="s">
        <v>349</v>
      </c>
      <c r="B8" s="6" t="s">
        <v>432</v>
      </c>
      <c r="C8" s="6" t="s">
        <v>271</v>
      </c>
      <c r="D8" s="6" t="s">
        <v>433</v>
      </c>
      <c r="E8" s="10" t="s">
        <v>434</v>
      </c>
      <c r="F8" s="11">
        <v>195000</v>
      </c>
      <c r="G8" s="6">
        <v>2000</v>
      </c>
      <c r="H8" s="11"/>
      <c r="I8" s="11" t="s">
        <v>435</v>
      </c>
    </row>
    <row r="9" spans="1:9" s="8" customFormat="1" ht="49.5" customHeight="1">
      <c r="A9" s="12" t="s">
        <v>446</v>
      </c>
      <c r="B9" s="6" t="s">
        <v>447</v>
      </c>
      <c r="C9" s="6" t="s">
        <v>271</v>
      </c>
      <c r="D9" s="6" t="s">
        <v>448</v>
      </c>
      <c r="E9" s="10" t="s">
        <v>449</v>
      </c>
      <c r="F9" s="11">
        <v>310000</v>
      </c>
      <c r="G9" s="6">
        <v>130</v>
      </c>
      <c r="H9" s="11"/>
      <c r="I9" s="11" t="s">
        <v>450</v>
      </c>
    </row>
    <row r="10" spans="1:9" s="8" customFormat="1" ht="49.5" customHeight="1">
      <c r="A10" s="9" t="s">
        <v>356</v>
      </c>
      <c r="B10" s="6" t="s">
        <v>451</v>
      </c>
      <c r="C10" s="6" t="s">
        <v>270</v>
      </c>
      <c r="D10" s="6" t="s">
        <v>448</v>
      </c>
      <c r="E10" s="10" t="s">
        <v>444</v>
      </c>
      <c r="F10" s="11">
        <v>298000</v>
      </c>
      <c r="G10" s="6">
        <v>56</v>
      </c>
      <c r="H10" s="11" t="s">
        <v>245</v>
      </c>
      <c r="I10" s="11" t="s">
        <v>453</v>
      </c>
    </row>
    <row r="11" spans="1:9" s="8" customFormat="1" ht="49.5" customHeight="1">
      <c r="A11" s="12" t="s">
        <v>376</v>
      </c>
      <c r="B11" s="6" t="s">
        <v>454</v>
      </c>
      <c r="C11" s="6" t="s">
        <v>272</v>
      </c>
      <c r="D11" s="6" t="s">
        <v>448</v>
      </c>
      <c r="E11" s="10" t="s">
        <v>449</v>
      </c>
      <c r="F11" s="11">
        <v>350000</v>
      </c>
      <c r="G11" s="6">
        <v>230</v>
      </c>
      <c r="H11" s="11"/>
      <c r="I11" s="11" t="s">
        <v>455</v>
      </c>
    </row>
    <row r="12" spans="1:9" s="8" customFormat="1" ht="49.5" customHeight="1">
      <c r="A12" s="9" t="s">
        <v>456</v>
      </c>
      <c r="B12" s="6" t="s">
        <v>457</v>
      </c>
      <c r="C12" s="6" t="s">
        <v>271</v>
      </c>
      <c r="D12" s="6" t="s">
        <v>448</v>
      </c>
      <c r="E12" s="10" t="s">
        <v>458</v>
      </c>
      <c r="F12" s="11">
        <v>499600</v>
      </c>
      <c r="G12" s="6">
        <v>2416</v>
      </c>
      <c r="H12" s="11"/>
      <c r="I12" s="11" t="s">
        <v>459</v>
      </c>
    </row>
    <row r="13" spans="1:9" s="8" customFormat="1" ht="49.5" customHeight="1">
      <c r="A13" s="9" t="s">
        <v>385</v>
      </c>
      <c r="B13" s="6" t="s">
        <v>460</v>
      </c>
      <c r="C13" s="6" t="s">
        <v>270</v>
      </c>
      <c r="D13" s="6" t="s">
        <v>448</v>
      </c>
      <c r="E13" s="10" t="s">
        <v>440</v>
      </c>
      <c r="F13" s="11">
        <v>500000</v>
      </c>
      <c r="G13" s="6">
        <v>7306</v>
      </c>
      <c r="H13" s="11"/>
      <c r="I13" s="11" t="s">
        <v>461</v>
      </c>
    </row>
    <row r="14" spans="1:9" s="8" customFormat="1" ht="49.5" customHeight="1">
      <c r="A14" s="9" t="s">
        <v>392</v>
      </c>
      <c r="B14" s="6" t="s">
        <v>469</v>
      </c>
      <c r="C14" s="6" t="s">
        <v>401</v>
      </c>
      <c r="D14" s="6" t="s">
        <v>464</v>
      </c>
      <c r="E14" s="10" t="s">
        <v>449</v>
      </c>
      <c r="F14" s="11">
        <v>444250</v>
      </c>
      <c r="G14" s="6">
        <v>400</v>
      </c>
      <c r="H14" s="11"/>
      <c r="I14" s="11" t="s">
        <v>470</v>
      </c>
    </row>
    <row r="15" spans="1:9" s="8" customFormat="1" ht="49.5" customHeight="1">
      <c r="A15" s="9" t="s">
        <v>387</v>
      </c>
      <c r="B15" s="6" t="s">
        <v>474</v>
      </c>
      <c r="C15" s="6" t="s">
        <v>271</v>
      </c>
      <c r="D15" s="6" t="s">
        <v>464</v>
      </c>
      <c r="E15" s="10" t="s">
        <v>449</v>
      </c>
      <c r="F15" s="11">
        <v>193100</v>
      </c>
      <c r="G15" s="6">
        <v>1500</v>
      </c>
      <c r="H15" s="11" t="s">
        <v>245</v>
      </c>
      <c r="I15" s="11" t="s">
        <v>475</v>
      </c>
    </row>
    <row r="16" spans="1:9" s="8" customFormat="1" ht="49.5" customHeight="1">
      <c r="A16" s="9" t="s">
        <v>478</v>
      </c>
      <c r="B16" s="6" t="s">
        <v>479</v>
      </c>
      <c r="C16" s="6" t="s">
        <v>410</v>
      </c>
      <c r="D16" s="6" t="s">
        <v>480</v>
      </c>
      <c r="E16" s="10" t="s">
        <v>458</v>
      </c>
      <c r="F16" s="11">
        <v>500000</v>
      </c>
      <c r="G16" s="6">
        <v>2000</v>
      </c>
      <c r="H16" s="11"/>
      <c r="I16" s="11" t="s">
        <v>481</v>
      </c>
    </row>
    <row r="17" spans="1:9" s="8" customFormat="1" ht="49.5" customHeight="1">
      <c r="A17" s="9" t="s">
        <v>379</v>
      </c>
      <c r="B17" s="6" t="s">
        <v>482</v>
      </c>
      <c r="C17" s="6" t="s">
        <v>270</v>
      </c>
      <c r="D17" s="6" t="s">
        <v>480</v>
      </c>
      <c r="E17" s="10" t="s">
        <v>458</v>
      </c>
      <c r="F17" s="11">
        <v>67000</v>
      </c>
      <c r="G17" s="6">
        <v>180</v>
      </c>
      <c r="H17" s="11"/>
      <c r="I17" s="11" t="s">
        <v>483</v>
      </c>
    </row>
    <row r="18" spans="1:9" s="8" customFormat="1" ht="49.5" customHeight="1">
      <c r="A18" s="9" t="s">
        <v>388</v>
      </c>
      <c r="B18" s="6" t="s">
        <v>486</v>
      </c>
      <c r="C18" s="6" t="s">
        <v>271</v>
      </c>
      <c r="D18" s="6" t="s">
        <v>480</v>
      </c>
      <c r="E18" s="10" t="s">
        <v>458</v>
      </c>
      <c r="F18" s="11">
        <v>108000</v>
      </c>
      <c r="G18" s="6">
        <v>190</v>
      </c>
      <c r="H18" s="11"/>
      <c r="I18" s="11" t="s">
        <v>487</v>
      </c>
    </row>
    <row r="19" spans="1:9" s="8" customFormat="1" ht="49.5" customHeight="1">
      <c r="A19" s="9" t="s">
        <v>490</v>
      </c>
      <c r="B19" s="6" t="s">
        <v>488</v>
      </c>
      <c r="C19" s="6" t="s">
        <v>270</v>
      </c>
      <c r="D19" s="6" t="s">
        <v>480</v>
      </c>
      <c r="E19" s="10" t="s">
        <v>458</v>
      </c>
      <c r="F19" s="11">
        <v>187000</v>
      </c>
      <c r="G19" s="6">
        <v>37</v>
      </c>
      <c r="H19" s="11"/>
      <c r="I19" s="11" t="s">
        <v>489</v>
      </c>
    </row>
    <row r="20" spans="1:9" s="8" customFormat="1" ht="49.5" customHeight="1">
      <c r="A20" s="9" t="s">
        <v>492</v>
      </c>
      <c r="B20" s="7" t="s">
        <v>491</v>
      </c>
      <c r="C20" s="7" t="s">
        <v>270</v>
      </c>
      <c r="D20" s="6" t="s">
        <v>480</v>
      </c>
      <c r="E20" s="10" t="s">
        <v>458</v>
      </c>
      <c r="F20" s="11">
        <v>500000</v>
      </c>
      <c r="G20" s="6">
        <v>40</v>
      </c>
      <c r="H20" s="11"/>
      <c r="I20" s="11" t="s">
        <v>493</v>
      </c>
    </row>
    <row r="21" spans="1:9" s="8" customFormat="1" ht="49.5" customHeight="1">
      <c r="A21" s="9" t="s">
        <v>384</v>
      </c>
      <c r="B21" s="6" t="s">
        <v>500</v>
      </c>
      <c r="C21" s="6" t="s">
        <v>272</v>
      </c>
      <c r="D21" s="6" t="s">
        <v>480</v>
      </c>
      <c r="E21" s="10" t="s">
        <v>444</v>
      </c>
      <c r="F21" s="11">
        <v>317500</v>
      </c>
      <c r="G21" s="6">
        <v>51</v>
      </c>
      <c r="H21" s="11"/>
      <c r="I21" s="11" t="s">
        <v>501</v>
      </c>
    </row>
    <row r="22" spans="1:9" s="8" customFormat="1" ht="49.5" customHeight="1">
      <c r="A22" s="9" t="s">
        <v>3</v>
      </c>
      <c r="B22" s="6" t="s">
        <v>4</v>
      </c>
      <c r="C22" s="6" t="s">
        <v>271</v>
      </c>
      <c r="D22" s="6" t="s">
        <v>480</v>
      </c>
      <c r="E22" s="10" t="s">
        <v>458</v>
      </c>
      <c r="F22" s="11">
        <v>88500</v>
      </c>
      <c r="G22" s="6">
        <v>250</v>
      </c>
      <c r="H22" s="11" t="s">
        <v>245</v>
      </c>
      <c r="I22" s="11" t="s">
        <v>5</v>
      </c>
    </row>
    <row r="23" spans="1:9" s="8" customFormat="1" ht="49.5" customHeight="1">
      <c r="A23" s="9" t="s">
        <v>378</v>
      </c>
      <c r="B23" s="6" t="s">
        <v>6</v>
      </c>
      <c r="C23" s="6" t="s">
        <v>270</v>
      </c>
      <c r="D23" s="6" t="s">
        <v>480</v>
      </c>
      <c r="E23" s="10" t="s">
        <v>458</v>
      </c>
      <c r="F23" s="11">
        <v>235750</v>
      </c>
      <c r="G23" s="6">
        <v>320</v>
      </c>
      <c r="H23" s="11"/>
      <c r="I23" s="11" t="s">
        <v>7</v>
      </c>
    </row>
    <row r="24" spans="1:9" s="8" customFormat="1" ht="49.5" customHeight="1">
      <c r="A24" s="9" t="s">
        <v>11</v>
      </c>
      <c r="B24" s="6" t="s">
        <v>12</v>
      </c>
      <c r="C24" s="6" t="s">
        <v>273</v>
      </c>
      <c r="D24" s="6" t="s">
        <v>480</v>
      </c>
      <c r="E24" s="10" t="s">
        <v>458</v>
      </c>
      <c r="F24" s="11">
        <v>193000</v>
      </c>
      <c r="G24" s="6">
        <v>13296</v>
      </c>
      <c r="H24" s="11"/>
      <c r="I24" s="11" t="s">
        <v>13</v>
      </c>
    </row>
    <row r="25" spans="1:9" s="8" customFormat="1" ht="49.5" customHeight="1">
      <c r="A25" s="9" t="s">
        <v>14</v>
      </c>
      <c r="B25" s="6" t="s">
        <v>15</v>
      </c>
      <c r="C25" s="6" t="s">
        <v>274</v>
      </c>
      <c r="D25" s="6" t="s">
        <v>480</v>
      </c>
      <c r="E25" s="10" t="s">
        <v>458</v>
      </c>
      <c r="F25" s="11">
        <v>700000</v>
      </c>
      <c r="G25" s="6">
        <v>12138</v>
      </c>
      <c r="H25" s="11"/>
      <c r="I25" s="11" t="s">
        <v>16</v>
      </c>
    </row>
    <row r="26" spans="1:9" s="8" customFormat="1" ht="49.5" customHeight="1">
      <c r="A26" s="9" t="s">
        <v>17</v>
      </c>
      <c r="B26" s="6" t="s">
        <v>18</v>
      </c>
      <c r="C26" s="6" t="s">
        <v>270</v>
      </c>
      <c r="D26" s="6" t="s">
        <v>480</v>
      </c>
      <c r="E26" s="10" t="s">
        <v>458</v>
      </c>
      <c r="F26" s="11">
        <v>400800</v>
      </c>
      <c r="G26" s="6">
        <v>344</v>
      </c>
      <c r="H26" s="11"/>
      <c r="I26" s="11" t="s">
        <v>19</v>
      </c>
    </row>
    <row r="27" spans="1:9" s="8" customFormat="1" ht="49.5" customHeight="1">
      <c r="A27" s="9" t="s">
        <v>20</v>
      </c>
      <c r="B27" s="6" t="s">
        <v>21</v>
      </c>
      <c r="C27" s="6" t="s">
        <v>272</v>
      </c>
      <c r="D27" s="6" t="s">
        <v>8</v>
      </c>
      <c r="E27" s="10" t="s">
        <v>458</v>
      </c>
      <c r="F27" s="11">
        <v>248570</v>
      </c>
      <c r="G27" s="6">
        <v>10633</v>
      </c>
      <c r="H27" s="11"/>
      <c r="I27" s="11" t="s">
        <v>22</v>
      </c>
    </row>
    <row r="28" spans="1:9" s="8" customFormat="1" ht="49.5" customHeight="1">
      <c r="A28" s="9" t="s">
        <v>381</v>
      </c>
      <c r="B28" s="6" t="s">
        <v>23</v>
      </c>
      <c r="C28" s="6" t="s">
        <v>270</v>
      </c>
      <c r="D28" s="6" t="s">
        <v>480</v>
      </c>
      <c r="E28" s="10" t="s">
        <v>458</v>
      </c>
      <c r="F28" s="11">
        <v>359000</v>
      </c>
      <c r="G28" s="6">
        <v>600</v>
      </c>
      <c r="H28" s="11"/>
      <c r="I28" s="11" t="s">
        <v>24</v>
      </c>
    </row>
    <row r="29" spans="1:9" s="8" customFormat="1" ht="49.5" customHeight="1">
      <c r="A29" s="9" t="s">
        <v>361</v>
      </c>
      <c r="B29" s="6" t="s">
        <v>28</v>
      </c>
      <c r="C29" s="6" t="s">
        <v>270</v>
      </c>
      <c r="D29" s="6" t="s">
        <v>8</v>
      </c>
      <c r="E29" s="10" t="s">
        <v>458</v>
      </c>
      <c r="F29" s="11">
        <v>223100</v>
      </c>
      <c r="G29" s="6">
        <v>740</v>
      </c>
      <c r="H29" s="11"/>
      <c r="I29" s="11" t="s">
        <v>29</v>
      </c>
    </row>
    <row r="30" spans="1:9" s="8" customFormat="1" ht="49.5" customHeight="1">
      <c r="A30" s="9" t="s">
        <v>351</v>
      </c>
      <c r="B30" s="6" t="s">
        <v>30</v>
      </c>
      <c r="C30" s="6" t="s">
        <v>274</v>
      </c>
      <c r="D30" s="6" t="s">
        <v>8</v>
      </c>
      <c r="E30" s="10" t="s">
        <v>458</v>
      </c>
      <c r="F30" s="11">
        <v>500000</v>
      </c>
      <c r="G30" s="6">
        <v>66</v>
      </c>
      <c r="H30" s="11" t="s">
        <v>245</v>
      </c>
      <c r="I30" s="11" t="s">
        <v>31</v>
      </c>
    </row>
    <row r="31" spans="1:9" s="8" customFormat="1" ht="49.5" customHeight="1">
      <c r="A31" s="9" t="s">
        <v>368</v>
      </c>
      <c r="B31" s="6" t="s">
        <v>46</v>
      </c>
      <c r="C31" s="6" t="s">
        <v>273</v>
      </c>
      <c r="D31" s="6" t="s">
        <v>44</v>
      </c>
      <c r="E31" s="10" t="s">
        <v>40</v>
      </c>
      <c r="F31" s="11">
        <v>218000</v>
      </c>
      <c r="G31" s="6">
        <v>500</v>
      </c>
      <c r="H31" s="11"/>
      <c r="I31" s="11" t="s">
        <v>47</v>
      </c>
    </row>
    <row r="32" spans="1:9" s="8" customFormat="1" ht="49.5" customHeight="1">
      <c r="A32" s="9" t="s">
        <v>352</v>
      </c>
      <c r="B32" s="6" t="s">
        <v>51</v>
      </c>
      <c r="C32" s="6" t="s">
        <v>271</v>
      </c>
      <c r="D32" s="6" t="s">
        <v>52</v>
      </c>
      <c r="E32" s="10" t="s">
        <v>458</v>
      </c>
      <c r="F32" s="11">
        <v>26805</v>
      </c>
      <c r="G32" s="6">
        <v>76</v>
      </c>
      <c r="H32" s="11"/>
      <c r="I32" s="11" t="s">
        <v>54</v>
      </c>
    </row>
    <row r="33" spans="1:9" s="8" customFormat="1" ht="49.5" customHeight="1">
      <c r="A33" s="9" t="s">
        <v>408</v>
      </c>
      <c r="B33" s="6">
        <v>2000561</v>
      </c>
      <c r="C33" s="6" t="s">
        <v>270</v>
      </c>
      <c r="D33" s="6" t="s">
        <v>70</v>
      </c>
      <c r="E33" s="10" t="s">
        <v>458</v>
      </c>
      <c r="F33" s="11">
        <v>318750</v>
      </c>
      <c r="G33" s="6">
        <v>264</v>
      </c>
      <c r="H33" s="11"/>
      <c r="I33" s="11" t="s">
        <v>409</v>
      </c>
    </row>
    <row r="34" spans="1:9" s="8" customFormat="1" ht="49.5" customHeight="1">
      <c r="A34" s="9" t="s">
        <v>386</v>
      </c>
      <c r="B34" s="6" t="s">
        <v>71</v>
      </c>
      <c r="C34" s="6" t="s">
        <v>270</v>
      </c>
      <c r="D34" s="6" t="s">
        <v>70</v>
      </c>
      <c r="E34" s="10" t="s">
        <v>449</v>
      </c>
      <c r="F34" s="11">
        <v>130000</v>
      </c>
      <c r="G34" s="6">
        <v>27807</v>
      </c>
      <c r="H34" s="11"/>
      <c r="I34" s="11" t="s">
        <v>72</v>
      </c>
    </row>
    <row r="35" spans="1:9" s="8" customFormat="1" ht="49.5" customHeight="1">
      <c r="A35" s="9" t="s">
        <v>375</v>
      </c>
      <c r="B35" s="6" t="s">
        <v>73</v>
      </c>
      <c r="C35" s="6" t="s">
        <v>270</v>
      </c>
      <c r="D35" s="6" t="s">
        <v>70</v>
      </c>
      <c r="E35" s="10" t="s">
        <v>458</v>
      </c>
      <c r="F35" s="11">
        <v>231250</v>
      </c>
      <c r="G35" s="6">
        <v>1500</v>
      </c>
      <c r="H35" s="11"/>
      <c r="I35" s="11" t="s">
        <v>74</v>
      </c>
    </row>
    <row r="36" spans="1:9" s="8" customFormat="1" ht="49.5" customHeight="1">
      <c r="A36" s="9" t="s">
        <v>337</v>
      </c>
      <c r="B36" s="6" t="s">
        <v>75</v>
      </c>
      <c r="C36" s="6" t="s">
        <v>271</v>
      </c>
      <c r="D36" s="6" t="s">
        <v>70</v>
      </c>
      <c r="E36" s="10" t="s">
        <v>458</v>
      </c>
      <c r="F36" s="11">
        <v>231250</v>
      </c>
      <c r="G36" s="6">
        <v>180</v>
      </c>
      <c r="H36" s="11"/>
      <c r="I36" s="11" t="s">
        <v>76</v>
      </c>
    </row>
    <row r="37" spans="1:9" s="8" customFormat="1" ht="49.5" customHeight="1">
      <c r="A37" s="9" t="s">
        <v>338</v>
      </c>
      <c r="B37" s="6" t="s">
        <v>77</v>
      </c>
      <c r="C37" s="6" t="s">
        <v>270</v>
      </c>
      <c r="D37" s="6" t="s">
        <v>70</v>
      </c>
      <c r="E37" s="10" t="s">
        <v>458</v>
      </c>
      <c r="F37" s="11">
        <v>463500</v>
      </c>
      <c r="G37" s="6">
        <v>45</v>
      </c>
      <c r="H37" s="11"/>
      <c r="I37" s="11" t="s">
        <v>78</v>
      </c>
    </row>
    <row r="38" spans="1:9" s="8" customFormat="1" ht="49.5" customHeight="1">
      <c r="A38" s="9" t="s">
        <v>335</v>
      </c>
      <c r="B38" s="6" t="s">
        <v>79</v>
      </c>
      <c r="C38" s="6" t="s">
        <v>271</v>
      </c>
      <c r="D38" s="6" t="s">
        <v>70</v>
      </c>
      <c r="E38" s="10" t="s">
        <v>40</v>
      </c>
      <c r="F38" s="11">
        <v>322000</v>
      </c>
      <c r="G38" s="6">
        <v>150</v>
      </c>
      <c r="H38" s="11"/>
      <c r="I38" s="11" t="s">
        <v>80</v>
      </c>
    </row>
    <row r="39" spans="1:9" s="8" customFormat="1" ht="49.5" customHeight="1">
      <c r="A39" s="9" t="s">
        <v>414</v>
      </c>
      <c r="B39" s="6" t="s">
        <v>82</v>
      </c>
      <c r="C39" s="6" t="s">
        <v>270</v>
      </c>
      <c r="D39" s="6" t="s">
        <v>70</v>
      </c>
      <c r="E39" s="10" t="s">
        <v>458</v>
      </c>
      <c r="F39" s="11">
        <v>103950</v>
      </c>
      <c r="G39" s="6">
        <v>150</v>
      </c>
      <c r="H39" s="11" t="s">
        <v>245</v>
      </c>
      <c r="I39" s="11" t="s">
        <v>83</v>
      </c>
    </row>
    <row r="40" spans="1:9" s="8" customFormat="1" ht="49.5" customHeight="1">
      <c r="A40" s="9" t="s">
        <v>84</v>
      </c>
      <c r="B40" s="6" t="s">
        <v>85</v>
      </c>
      <c r="C40" s="6" t="s">
        <v>270</v>
      </c>
      <c r="D40" s="6" t="s">
        <v>70</v>
      </c>
      <c r="E40" s="10" t="s">
        <v>458</v>
      </c>
      <c r="F40" s="11">
        <v>193000</v>
      </c>
      <c r="G40" s="6">
        <v>568</v>
      </c>
      <c r="H40" s="11" t="s">
        <v>245</v>
      </c>
      <c r="I40" s="11" t="s">
        <v>86</v>
      </c>
    </row>
    <row r="41" spans="1:9" s="8" customFormat="1" ht="49.5" customHeight="1">
      <c r="A41" s="9" t="s">
        <v>372</v>
      </c>
      <c r="B41" s="6" t="s">
        <v>87</v>
      </c>
      <c r="C41" s="6" t="s">
        <v>270</v>
      </c>
      <c r="D41" s="6" t="s">
        <v>70</v>
      </c>
      <c r="E41" s="10" t="s">
        <v>458</v>
      </c>
      <c r="F41" s="11">
        <v>80000</v>
      </c>
      <c r="G41" s="6">
        <v>100</v>
      </c>
      <c r="H41" s="11"/>
      <c r="I41" s="11" t="s">
        <v>81</v>
      </c>
    </row>
    <row r="42" spans="1:9" s="8" customFormat="1" ht="49.5" customHeight="1">
      <c r="A42" s="9" t="s">
        <v>374</v>
      </c>
      <c r="B42" s="6" t="s">
        <v>88</v>
      </c>
      <c r="C42" s="6" t="s">
        <v>270</v>
      </c>
      <c r="D42" s="6" t="s">
        <v>89</v>
      </c>
      <c r="E42" s="10" t="s">
        <v>449</v>
      </c>
      <c r="F42" s="11">
        <v>205000</v>
      </c>
      <c r="G42" s="6">
        <v>264</v>
      </c>
      <c r="H42" s="11" t="s">
        <v>245</v>
      </c>
      <c r="I42" s="11" t="s">
        <v>90</v>
      </c>
    </row>
    <row r="43" spans="1:9" s="8" customFormat="1" ht="49.5" customHeight="1">
      <c r="A43" s="9" t="s">
        <v>339</v>
      </c>
      <c r="B43" s="6" t="s">
        <v>95</v>
      </c>
      <c r="C43" s="6" t="s">
        <v>270</v>
      </c>
      <c r="D43" s="6" t="s">
        <v>70</v>
      </c>
      <c r="E43" s="10" t="s">
        <v>458</v>
      </c>
      <c r="F43" s="11">
        <v>415000</v>
      </c>
      <c r="G43" s="6">
        <v>100</v>
      </c>
      <c r="H43" s="11" t="s">
        <v>245</v>
      </c>
      <c r="I43" s="11" t="s">
        <v>96</v>
      </c>
    </row>
    <row r="44" spans="1:9" s="8" customFormat="1" ht="49.5" customHeight="1">
      <c r="A44" s="9" t="s">
        <v>101</v>
      </c>
      <c r="B44" s="6" t="s">
        <v>102</v>
      </c>
      <c r="C44" s="6" t="s">
        <v>271</v>
      </c>
      <c r="D44" s="6" t="s">
        <v>100</v>
      </c>
      <c r="E44" s="10" t="s">
        <v>444</v>
      </c>
      <c r="F44" s="11">
        <v>180000</v>
      </c>
      <c r="G44" s="6">
        <v>2000</v>
      </c>
      <c r="H44" s="11"/>
      <c r="I44" s="11" t="s">
        <v>103</v>
      </c>
    </row>
    <row r="45" spans="1:9" s="8" customFormat="1" ht="49.5" customHeight="1">
      <c r="A45" s="9" t="s">
        <v>104</v>
      </c>
      <c r="B45" s="6" t="s">
        <v>105</v>
      </c>
      <c r="C45" s="6" t="s">
        <v>271</v>
      </c>
      <c r="D45" s="6" t="s">
        <v>100</v>
      </c>
      <c r="E45" s="10" t="s">
        <v>458</v>
      </c>
      <c r="F45" s="11">
        <v>150000</v>
      </c>
      <c r="G45" s="6">
        <v>1500</v>
      </c>
      <c r="H45" s="11"/>
      <c r="I45" s="11" t="s">
        <v>106</v>
      </c>
    </row>
    <row r="46" spans="1:9" s="8" customFormat="1" ht="49.5" customHeight="1">
      <c r="A46" s="9" t="s">
        <v>107</v>
      </c>
      <c r="B46" s="6" t="s">
        <v>108</v>
      </c>
      <c r="C46" s="6" t="s">
        <v>270</v>
      </c>
      <c r="D46" s="6" t="s">
        <v>100</v>
      </c>
      <c r="E46" s="10" t="s">
        <v>40</v>
      </c>
      <c r="F46" s="11">
        <v>841500</v>
      </c>
      <c r="G46" s="6">
        <v>50</v>
      </c>
      <c r="H46" s="11"/>
      <c r="I46" s="11" t="s">
        <v>109</v>
      </c>
    </row>
    <row r="47" spans="1:9" s="8" customFormat="1" ht="49.5" customHeight="1">
      <c r="A47" s="9" t="s">
        <v>365</v>
      </c>
      <c r="B47" s="6" t="s">
        <v>126</v>
      </c>
      <c r="C47" s="6" t="s">
        <v>270</v>
      </c>
      <c r="D47" s="6" t="s">
        <v>121</v>
      </c>
      <c r="E47" s="10" t="s">
        <v>40</v>
      </c>
      <c r="F47" s="11">
        <v>253300</v>
      </c>
      <c r="G47" s="6">
        <v>50</v>
      </c>
      <c r="H47" s="11"/>
      <c r="I47" s="11" t="s">
        <v>127</v>
      </c>
    </row>
    <row r="48" spans="1:9" s="8" customFormat="1" ht="49.5" customHeight="1">
      <c r="A48" s="9" t="s">
        <v>134</v>
      </c>
      <c r="B48" s="6" t="s">
        <v>135</v>
      </c>
      <c r="C48" s="6" t="s">
        <v>270</v>
      </c>
      <c r="D48" s="6" t="s">
        <v>100</v>
      </c>
      <c r="E48" s="10" t="s">
        <v>434</v>
      </c>
      <c r="F48" s="11">
        <v>90000</v>
      </c>
      <c r="G48" s="6">
        <v>250</v>
      </c>
      <c r="H48" s="11"/>
      <c r="I48" s="11" t="s">
        <v>136</v>
      </c>
    </row>
    <row r="49" spans="1:9" s="8" customFormat="1" ht="49.5" customHeight="1">
      <c r="A49" s="9" t="s">
        <v>362</v>
      </c>
      <c r="B49" s="6" t="s">
        <v>141</v>
      </c>
      <c r="C49" s="6" t="s">
        <v>270</v>
      </c>
      <c r="D49" s="6" t="s">
        <v>477</v>
      </c>
      <c r="E49" s="10" t="s">
        <v>40</v>
      </c>
      <c r="F49" s="11">
        <v>319300</v>
      </c>
      <c r="G49" s="6">
        <v>260</v>
      </c>
      <c r="H49" s="11"/>
      <c r="I49" s="11" t="s">
        <v>142</v>
      </c>
    </row>
    <row r="50" spans="1:9" s="8" customFormat="1" ht="49.5" customHeight="1">
      <c r="A50" s="9" t="s">
        <v>359</v>
      </c>
      <c r="B50" s="6" t="s">
        <v>145</v>
      </c>
      <c r="C50" s="6" t="s">
        <v>272</v>
      </c>
      <c r="D50" s="6" t="s">
        <v>477</v>
      </c>
      <c r="E50" s="10" t="s">
        <v>444</v>
      </c>
      <c r="F50" s="11">
        <v>500000</v>
      </c>
      <c r="G50" s="6">
        <v>145</v>
      </c>
      <c r="H50" s="11" t="s">
        <v>245</v>
      </c>
      <c r="I50" s="11" t="s">
        <v>146</v>
      </c>
    </row>
    <row r="51" spans="1:9" s="8" customFormat="1" ht="49.5" customHeight="1">
      <c r="A51" s="9" t="s">
        <v>412</v>
      </c>
      <c r="B51" s="6" t="s">
        <v>151</v>
      </c>
      <c r="C51" s="6" t="s">
        <v>270</v>
      </c>
      <c r="D51" s="6" t="s">
        <v>476</v>
      </c>
      <c r="E51" s="10" t="s">
        <v>444</v>
      </c>
      <c r="F51" s="11">
        <v>132120</v>
      </c>
      <c r="G51" s="6">
        <v>25</v>
      </c>
      <c r="H51" s="11"/>
      <c r="I51" s="11" t="s">
        <v>152</v>
      </c>
    </row>
    <row r="52" spans="1:9" s="8" customFormat="1" ht="49.5" customHeight="1">
      <c r="A52" s="9" t="s">
        <v>166</v>
      </c>
      <c r="B52" s="6" t="s">
        <v>167</v>
      </c>
      <c r="C52" s="6" t="s">
        <v>271</v>
      </c>
      <c r="D52" s="6" t="s">
        <v>433</v>
      </c>
      <c r="E52" s="10" t="s">
        <v>440</v>
      </c>
      <c r="F52" s="13">
        <v>500000</v>
      </c>
      <c r="G52" s="6">
        <v>200</v>
      </c>
      <c r="H52" s="11"/>
      <c r="I52" s="11" t="s">
        <v>170</v>
      </c>
    </row>
    <row r="53" spans="1:9" s="8" customFormat="1" ht="49.5" customHeight="1">
      <c r="A53" s="9" t="s">
        <v>367</v>
      </c>
      <c r="B53" s="6" t="s">
        <v>172</v>
      </c>
      <c r="C53" s="7" t="s">
        <v>271</v>
      </c>
      <c r="D53" s="6" t="s">
        <v>173</v>
      </c>
      <c r="E53" s="10" t="s">
        <v>40</v>
      </c>
      <c r="F53" s="11">
        <v>22360</v>
      </c>
      <c r="G53" s="6">
        <v>1266731</v>
      </c>
      <c r="H53" s="11"/>
      <c r="I53" s="11" t="s">
        <v>174</v>
      </c>
    </row>
    <row r="54" spans="1:9" s="8" customFormat="1" ht="49.5" customHeight="1">
      <c r="A54" s="9" t="s">
        <v>396</v>
      </c>
      <c r="B54" s="6" t="s">
        <v>185</v>
      </c>
      <c r="C54" s="6" t="s">
        <v>271</v>
      </c>
      <c r="D54" s="6" t="s">
        <v>181</v>
      </c>
      <c r="E54" s="10" t="s">
        <v>458</v>
      </c>
      <c r="F54" s="11">
        <v>62000</v>
      </c>
      <c r="G54" s="6">
        <v>75</v>
      </c>
      <c r="H54" s="11"/>
      <c r="I54" s="11" t="s">
        <v>186</v>
      </c>
    </row>
    <row r="55" spans="1:9" s="8" customFormat="1" ht="49.5" customHeight="1">
      <c r="A55" s="9" t="s">
        <v>195</v>
      </c>
      <c r="B55" s="6" t="s">
        <v>196</v>
      </c>
      <c r="C55" s="6" t="s">
        <v>270</v>
      </c>
      <c r="D55" s="6" t="s">
        <v>100</v>
      </c>
      <c r="E55" s="10" t="s">
        <v>40</v>
      </c>
      <c r="F55" s="11">
        <v>500000</v>
      </c>
      <c r="G55" s="6">
        <v>25</v>
      </c>
      <c r="H55" s="11"/>
      <c r="I55" s="11" t="s">
        <v>197</v>
      </c>
    </row>
    <row r="56" spans="1:9" s="8" customFormat="1" ht="49.5" customHeight="1">
      <c r="A56" s="9" t="s">
        <v>198</v>
      </c>
      <c r="B56" s="6" t="s">
        <v>199</v>
      </c>
      <c r="C56" s="6" t="s">
        <v>270</v>
      </c>
      <c r="D56" s="6" t="s">
        <v>114</v>
      </c>
      <c r="E56" s="10" t="s">
        <v>40</v>
      </c>
      <c r="F56" s="11">
        <v>85000</v>
      </c>
      <c r="G56" s="6">
        <v>820</v>
      </c>
      <c r="H56" s="11" t="s">
        <v>245</v>
      </c>
      <c r="I56" s="11" t="s">
        <v>200</v>
      </c>
    </row>
    <row r="57" spans="1:9" s="8" customFormat="1" ht="49.5" customHeight="1">
      <c r="A57" s="9" t="s">
        <v>413</v>
      </c>
      <c r="B57" s="6" t="s">
        <v>219</v>
      </c>
      <c r="C57" s="6" t="s">
        <v>271</v>
      </c>
      <c r="D57" s="6" t="s">
        <v>207</v>
      </c>
      <c r="E57" s="10" t="s">
        <v>458</v>
      </c>
      <c r="F57" s="11">
        <v>109127</v>
      </c>
      <c r="G57" s="6">
        <v>1145</v>
      </c>
      <c r="H57" s="11"/>
      <c r="I57" s="11" t="s">
        <v>220</v>
      </c>
    </row>
    <row r="58" spans="1:9" s="8" customFormat="1" ht="49.5" customHeight="1">
      <c r="A58" s="9" t="s">
        <v>347</v>
      </c>
      <c r="B58" s="6" t="s">
        <v>232</v>
      </c>
      <c r="C58" s="6" t="s">
        <v>270</v>
      </c>
      <c r="D58" s="6" t="s">
        <v>433</v>
      </c>
      <c r="E58" s="10" t="s">
        <v>458</v>
      </c>
      <c r="F58" s="11">
        <v>40000</v>
      </c>
      <c r="G58" s="6">
        <v>70</v>
      </c>
      <c r="H58" s="11"/>
      <c r="I58" s="11" t="s">
        <v>233</v>
      </c>
    </row>
    <row r="59" spans="1:9" s="8" customFormat="1" ht="49.5" customHeight="1">
      <c r="A59" s="9" t="s">
        <v>422</v>
      </c>
      <c r="B59" s="6" t="s">
        <v>234</v>
      </c>
      <c r="C59" s="6" t="s">
        <v>271</v>
      </c>
      <c r="D59" s="6" t="s">
        <v>433</v>
      </c>
      <c r="E59" s="10" t="s">
        <v>458</v>
      </c>
      <c r="F59" s="11">
        <v>500000</v>
      </c>
      <c r="G59" s="6">
        <v>1495</v>
      </c>
      <c r="H59" s="11"/>
      <c r="I59" s="11" t="s">
        <v>235</v>
      </c>
    </row>
    <row r="60" spans="1:9" s="8" customFormat="1" ht="49.5" customHeight="1">
      <c r="A60" s="9" t="s">
        <v>348</v>
      </c>
      <c r="B60" s="6" t="s">
        <v>236</v>
      </c>
      <c r="C60" s="6" t="s">
        <v>273</v>
      </c>
      <c r="D60" s="6" t="s">
        <v>237</v>
      </c>
      <c r="E60" s="10" t="s">
        <v>449</v>
      </c>
      <c r="F60" s="11">
        <v>114500</v>
      </c>
      <c r="G60" s="6">
        <v>135</v>
      </c>
      <c r="H60" s="11"/>
      <c r="I60" s="11" t="s">
        <v>238</v>
      </c>
    </row>
    <row r="61" spans="1:9" s="8" customFormat="1" ht="49.5" customHeight="1">
      <c r="A61" s="9" t="s">
        <v>371</v>
      </c>
      <c r="B61" s="6" t="s">
        <v>239</v>
      </c>
      <c r="C61" s="6" t="s">
        <v>270</v>
      </c>
      <c r="D61" s="6" t="s">
        <v>237</v>
      </c>
      <c r="E61" s="10" t="s">
        <v>240</v>
      </c>
      <c r="F61" s="11">
        <v>23000</v>
      </c>
      <c r="G61" s="6">
        <v>220</v>
      </c>
      <c r="H61" s="11" t="s">
        <v>245</v>
      </c>
      <c r="I61" s="11" t="s">
        <v>241</v>
      </c>
    </row>
    <row r="62" spans="1:9" s="8" customFormat="1" ht="49.5" customHeight="1">
      <c r="A62" s="9" t="s">
        <v>242</v>
      </c>
      <c r="B62" s="6" t="s">
        <v>243</v>
      </c>
      <c r="C62" s="6" t="s">
        <v>270</v>
      </c>
      <c r="D62" s="6" t="s">
        <v>207</v>
      </c>
      <c r="E62" s="10" t="s">
        <v>449</v>
      </c>
      <c r="F62" s="11">
        <v>70000</v>
      </c>
      <c r="G62" s="6">
        <v>40</v>
      </c>
      <c r="H62" s="11" t="s">
        <v>245</v>
      </c>
      <c r="I62" s="11" t="s">
        <v>246</v>
      </c>
    </row>
    <row r="63" spans="1:9" s="8" customFormat="1" ht="49.5" customHeight="1">
      <c r="A63" s="9" t="s">
        <v>423</v>
      </c>
      <c r="B63" s="6" t="s">
        <v>252</v>
      </c>
      <c r="C63" s="6" t="s">
        <v>273</v>
      </c>
      <c r="D63" s="6" t="s">
        <v>8</v>
      </c>
      <c r="E63" s="10" t="s">
        <v>434</v>
      </c>
      <c r="F63" s="11">
        <v>280000</v>
      </c>
      <c r="G63" s="6">
        <v>6082</v>
      </c>
      <c r="H63" s="11"/>
      <c r="I63" s="11" t="s">
        <v>253</v>
      </c>
    </row>
    <row r="64" spans="1:9" s="8" customFormat="1" ht="49.5" customHeight="1">
      <c r="A64" s="9" t="s">
        <v>254</v>
      </c>
      <c r="B64" s="6" t="s">
        <v>255</v>
      </c>
      <c r="C64" s="6" t="s">
        <v>272</v>
      </c>
      <c r="D64" s="6" t="s">
        <v>8</v>
      </c>
      <c r="E64" s="10" t="s">
        <v>40</v>
      </c>
      <c r="F64" s="11">
        <v>128406</v>
      </c>
      <c r="G64" s="6">
        <v>109</v>
      </c>
      <c r="H64" s="11"/>
      <c r="I64" s="11" t="s">
        <v>256</v>
      </c>
    </row>
    <row r="65" spans="1:9" s="8" customFormat="1" ht="49.5" customHeight="1">
      <c r="A65" s="9" t="s">
        <v>424</v>
      </c>
      <c r="B65" s="6" t="s">
        <v>262</v>
      </c>
      <c r="C65" s="6" t="s">
        <v>270</v>
      </c>
      <c r="D65" s="6" t="s">
        <v>8</v>
      </c>
      <c r="E65" s="10" t="s">
        <v>444</v>
      </c>
      <c r="F65" s="11">
        <v>408000</v>
      </c>
      <c r="G65" s="6">
        <v>80</v>
      </c>
      <c r="H65" s="11"/>
      <c r="I65" s="11" t="s">
        <v>263</v>
      </c>
    </row>
    <row r="66" spans="1:9" s="8" customFormat="1" ht="49.5" customHeight="1">
      <c r="A66" s="9" t="s">
        <v>266</v>
      </c>
      <c r="B66" s="6" t="s">
        <v>267</v>
      </c>
      <c r="C66" s="6" t="s">
        <v>270</v>
      </c>
      <c r="D66" s="6" t="s">
        <v>8</v>
      </c>
      <c r="E66" s="10" t="s">
        <v>444</v>
      </c>
      <c r="F66" s="11">
        <v>142600</v>
      </c>
      <c r="G66" s="6">
        <v>850</v>
      </c>
      <c r="H66" s="11"/>
      <c r="I66" s="11" t="s">
        <v>268</v>
      </c>
    </row>
    <row r="67" spans="1:9" s="8" customFormat="1" ht="49.5" customHeight="1">
      <c r="A67" s="12" t="s">
        <v>345</v>
      </c>
      <c r="B67" s="6" t="s">
        <v>292</v>
      </c>
      <c r="C67" s="6" t="s">
        <v>271</v>
      </c>
      <c r="D67" s="6" t="s">
        <v>8</v>
      </c>
      <c r="E67" s="10" t="s">
        <v>122</v>
      </c>
      <c r="F67" s="11">
        <v>82000</v>
      </c>
      <c r="G67" s="6">
        <v>108</v>
      </c>
      <c r="H67" s="11" t="s">
        <v>245</v>
      </c>
      <c r="I67" s="11" t="s">
        <v>293</v>
      </c>
    </row>
    <row r="68" spans="1:9" s="8" customFormat="1" ht="49.5" customHeight="1">
      <c r="A68" s="9" t="s">
        <v>369</v>
      </c>
      <c r="B68" s="6" t="s">
        <v>294</v>
      </c>
      <c r="C68" s="6" t="s">
        <v>270</v>
      </c>
      <c r="D68" s="6" t="s">
        <v>8</v>
      </c>
      <c r="E68" s="10" t="s">
        <v>444</v>
      </c>
      <c r="F68" s="11">
        <v>82000</v>
      </c>
      <c r="G68" s="6">
        <v>250</v>
      </c>
      <c r="H68" s="11"/>
      <c r="I68" s="11" t="s">
        <v>295</v>
      </c>
    </row>
    <row r="69" spans="1:9" s="8" customFormat="1" ht="49.5" customHeight="1">
      <c r="A69" s="9" t="s">
        <v>299</v>
      </c>
      <c r="B69" s="6" t="s">
        <v>300</v>
      </c>
      <c r="C69" s="6" t="s">
        <v>272</v>
      </c>
      <c r="D69" s="6" t="s">
        <v>8</v>
      </c>
      <c r="E69" s="10" t="s">
        <v>444</v>
      </c>
      <c r="F69" s="11">
        <v>262500</v>
      </c>
      <c r="G69" s="6">
        <v>100</v>
      </c>
      <c r="H69" s="11" t="s">
        <v>245</v>
      </c>
      <c r="I69" s="11" t="s">
        <v>301</v>
      </c>
    </row>
    <row r="70" spans="1:9" s="8" customFormat="1" ht="49.5" customHeight="1">
      <c r="A70" s="9" t="s">
        <v>373</v>
      </c>
      <c r="B70" s="6" t="s">
        <v>302</v>
      </c>
      <c r="C70" s="6" t="s">
        <v>271</v>
      </c>
      <c r="D70" s="6" t="s">
        <v>8</v>
      </c>
      <c r="E70" s="10" t="s">
        <v>458</v>
      </c>
      <c r="F70" s="11">
        <v>500000</v>
      </c>
      <c r="G70" s="6">
        <v>500</v>
      </c>
      <c r="H70" s="11"/>
      <c r="I70" s="11" t="s">
        <v>303</v>
      </c>
    </row>
    <row r="71" spans="1:9" s="8" customFormat="1" ht="49.5" customHeight="1">
      <c r="A71" s="9" t="s">
        <v>304</v>
      </c>
      <c r="B71" s="6" t="s">
        <v>305</v>
      </c>
      <c r="C71" s="6" t="s">
        <v>272</v>
      </c>
      <c r="D71" s="6" t="s">
        <v>8</v>
      </c>
      <c r="E71" s="10" t="s">
        <v>40</v>
      </c>
      <c r="F71" s="11">
        <v>29000</v>
      </c>
      <c r="G71" s="6">
        <v>50</v>
      </c>
      <c r="H71" s="11" t="s">
        <v>245</v>
      </c>
      <c r="I71" s="11" t="s">
        <v>306</v>
      </c>
    </row>
    <row r="72" spans="1:9" s="8" customFormat="1" ht="49.5" customHeight="1">
      <c r="A72" s="9" t="s">
        <v>342</v>
      </c>
      <c r="B72" s="6" t="s">
        <v>313</v>
      </c>
      <c r="C72" s="6" t="s">
        <v>271</v>
      </c>
      <c r="D72" s="6" t="s">
        <v>8</v>
      </c>
      <c r="E72" s="10" t="s">
        <v>444</v>
      </c>
      <c r="F72" s="11">
        <v>500000</v>
      </c>
      <c r="G72" s="6">
        <v>400</v>
      </c>
      <c r="H72" s="11" t="s">
        <v>245</v>
      </c>
      <c r="I72" s="11" t="s">
        <v>314</v>
      </c>
    </row>
    <row r="73" spans="1:9" s="8" customFormat="1" ht="49.5" customHeight="1">
      <c r="A73" s="9" t="s">
        <v>363</v>
      </c>
      <c r="B73" s="6" t="s">
        <v>315</v>
      </c>
      <c r="C73" s="7" t="s">
        <v>273</v>
      </c>
      <c r="D73" s="6" t="s">
        <v>8</v>
      </c>
      <c r="E73" s="10" t="s">
        <v>60</v>
      </c>
      <c r="F73" s="14">
        <v>486500</v>
      </c>
      <c r="G73" s="6">
        <v>7318</v>
      </c>
      <c r="H73" s="11" t="s">
        <v>245</v>
      </c>
      <c r="I73" s="11" t="s">
        <v>316</v>
      </c>
    </row>
    <row r="74" spans="1:9" s="8" customFormat="1" ht="49.5" customHeight="1">
      <c r="A74" s="15" t="s">
        <v>323</v>
      </c>
      <c r="B74" s="7" t="s">
        <v>332</v>
      </c>
      <c r="C74" s="7" t="s">
        <v>270</v>
      </c>
      <c r="D74" s="10" t="s">
        <v>324</v>
      </c>
      <c r="E74" s="10" t="s">
        <v>40</v>
      </c>
      <c r="F74" s="11">
        <v>24335</v>
      </c>
      <c r="G74" s="6">
        <v>1500</v>
      </c>
      <c r="H74" s="11"/>
      <c r="I74" s="10" t="s">
        <v>325</v>
      </c>
    </row>
    <row r="75" spans="1:9" ht="49.5" customHeight="1">
      <c r="A75" s="16" t="s">
        <v>377</v>
      </c>
      <c r="B75" s="17">
        <v>4510004</v>
      </c>
      <c r="C75" s="7" t="s">
        <v>270</v>
      </c>
      <c r="D75" s="10" t="s">
        <v>210</v>
      </c>
      <c r="E75" s="10" t="s">
        <v>40</v>
      </c>
      <c r="F75" s="14">
        <v>500000</v>
      </c>
      <c r="G75" s="6">
        <v>1119</v>
      </c>
      <c r="H75" s="11"/>
      <c r="I75" s="10" t="s">
        <v>211</v>
      </c>
    </row>
    <row r="76" spans="1:9" s="8" customFormat="1" ht="49.5" customHeight="1">
      <c r="A76" s="15" t="s">
        <v>353</v>
      </c>
      <c r="B76" s="7" t="s">
        <v>354</v>
      </c>
      <c r="C76" s="7" t="s">
        <v>270</v>
      </c>
      <c r="D76" s="10" t="s">
        <v>8</v>
      </c>
      <c r="E76" s="10" t="s">
        <v>458</v>
      </c>
      <c r="F76" s="11">
        <v>500000</v>
      </c>
      <c r="G76" s="6">
        <v>5301</v>
      </c>
      <c r="H76" s="11"/>
      <c r="I76" s="10" t="s">
        <v>355</v>
      </c>
    </row>
    <row r="77" spans="1:9" s="8" customFormat="1" ht="23.25" customHeight="1">
      <c r="A77" s="31" t="s">
        <v>212</v>
      </c>
      <c r="B77" s="45"/>
      <c r="C77" s="45"/>
      <c r="D77" s="45"/>
      <c r="E77" s="46"/>
      <c r="F77" s="18">
        <f>SUM(F8:F76)</f>
        <v>18774223</v>
      </c>
      <c r="G77" s="47"/>
      <c r="H77" s="48"/>
      <c r="I77" s="49"/>
    </row>
    <row r="78" spans="1:9" s="8" customFormat="1" ht="23.25" customHeight="1">
      <c r="A78" s="50" t="s">
        <v>213</v>
      </c>
      <c r="B78" s="51"/>
      <c r="C78" s="51"/>
      <c r="D78" s="51"/>
      <c r="E78" s="51"/>
      <c r="F78" s="51"/>
      <c r="G78" s="51"/>
      <c r="H78" s="51"/>
      <c r="I78" s="52"/>
    </row>
    <row r="79" spans="1:9" ht="49.5" customHeight="1">
      <c r="A79" s="9" t="s">
        <v>436</v>
      </c>
      <c r="B79" s="6" t="s">
        <v>437</v>
      </c>
      <c r="C79" s="6" t="s">
        <v>279</v>
      </c>
      <c r="D79" s="6" t="s">
        <v>433</v>
      </c>
      <c r="E79" s="10" t="s">
        <v>434</v>
      </c>
      <c r="F79" s="11">
        <v>3000000</v>
      </c>
      <c r="G79" s="6">
        <v>8508</v>
      </c>
      <c r="H79" s="11"/>
      <c r="I79" s="11" t="s">
        <v>438</v>
      </c>
    </row>
    <row r="80" spans="1:9" ht="49.5" customHeight="1">
      <c r="A80" s="9" t="s">
        <v>436</v>
      </c>
      <c r="B80" s="6" t="s">
        <v>437</v>
      </c>
      <c r="C80" s="6" t="s">
        <v>397</v>
      </c>
      <c r="D80" s="6" t="s">
        <v>433</v>
      </c>
      <c r="E80" s="10" t="s">
        <v>440</v>
      </c>
      <c r="F80" s="11">
        <v>330000</v>
      </c>
      <c r="G80" s="6">
        <v>8508</v>
      </c>
      <c r="H80" s="11"/>
      <c r="I80" s="11" t="s">
        <v>441</v>
      </c>
    </row>
    <row r="81" spans="1:9" ht="49.5" customHeight="1">
      <c r="A81" s="9" t="s">
        <v>442</v>
      </c>
      <c r="B81" s="6" t="s">
        <v>443</v>
      </c>
      <c r="C81" s="6" t="s">
        <v>277</v>
      </c>
      <c r="D81" s="6" t="s">
        <v>433</v>
      </c>
      <c r="E81" s="10" t="s">
        <v>444</v>
      </c>
      <c r="F81" s="11">
        <v>315000</v>
      </c>
      <c r="G81" s="6">
        <v>2386</v>
      </c>
      <c r="H81" s="11"/>
      <c r="I81" s="11" t="s">
        <v>445</v>
      </c>
    </row>
    <row r="82" spans="1:9" ht="49.5" customHeight="1">
      <c r="A82" s="9" t="s">
        <v>462</v>
      </c>
      <c r="B82" s="6" t="s">
        <v>463</v>
      </c>
      <c r="C82" s="6" t="s">
        <v>276</v>
      </c>
      <c r="D82" s="6" t="s">
        <v>464</v>
      </c>
      <c r="E82" s="10" t="s">
        <v>434</v>
      </c>
      <c r="F82" s="11">
        <v>450000</v>
      </c>
      <c r="G82" s="6">
        <v>215</v>
      </c>
      <c r="H82" s="11"/>
      <c r="I82" s="11" t="s">
        <v>465</v>
      </c>
    </row>
    <row r="83" spans="1:9" ht="49.5" customHeight="1">
      <c r="A83" s="9" t="s">
        <v>466</v>
      </c>
      <c r="B83" s="6" t="s">
        <v>467</v>
      </c>
      <c r="C83" s="6" t="s">
        <v>276</v>
      </c>
      <c r="D83" s="6" t="s">
        <v>464</v>
      </c>
      <c r="E83" s="10" t="s">
        <v>449</v>
      </c>
      <c r="F83" s="11">
        <v>178400</v>
      </c>
      <c r="G83" s="6">
        <v>41</v>
      </c>
      <c r="H83" s="11"/>
      <c r="I83" s="11" t="s">
        <v>468</v>
      </c>
    </row>
    <row r="84" spans="1:9" ht="49.5" customHeight="1">
      <c r="A84" s="9" t="s">
        <v>471</v>
      </c>
      <c r="B84" s="6" t="s">
        <v>472</v>
      </c>
      <c r="C84" s="6" t="s">
        <v>277</v>
      </c>
      <c r="D84" s="6" t="s">
        <v>464</v>
      </c>
      <c r="E84" s="10" t="s">
        <v>434</v>
      </c>
      <c r="F84" s="14">
        <v>3206000</v>
      </c>
      <c r="G84" s="6">
        <v>1500</v>
      </c>
      <c r="H84" s="11"/>
      <c r="I84" s="11" t="s">
        <v>473</v>
      </c>
    </row>
    <row r="85" spans="1:9" s="4" customFormat="1" ht="49.5" customHeight="1">
      <c r="A85" s="9" t="s">
        <v>206</v>
      </c>
      <c r="B85" s="6" t="s">
        <v>484</v>
      </c>
      <c r="C85" s="6" t="s">
        <v>278</v>
      </c>
      <c r="D85" s="6" t="s">
        <v>480</v>
      </c>
      <c r="E85" s="10" t="s">
        <v>458</v>
      </c>
      <c r="F85" s="11">
        <v>5000000</v>
      </c>
      <c r="G85" s="6">
        <v>50</v>
      </c>
      <c r="H85" s="11"/>
      <c r="I85" s="11" t="s">
        <v>485</v>
      </c>
    </row>
    <row r="86" spans="1:9" s="4" customFormat="1" ht="49.5" customHeight="1">
      <c r="A86" s="9" t="s">
        <v>0</v>
      </c>
      <c r="B86" s="6" t="s">
        <v>1</v>
      </c>
      <c r="C86" s="6" t="s">
        <v>276</v>
      </c>
      <c r="D86" s="6" t="s">
        <v>480</v>
      </c>
      <c r="E86" s="10" t="s">
        <v>458</v>
      </c>
      <c r="F86" s="11">
        <v>100000</v>
      </c>
      <c r="G86" s="6">
        <v>68</v>
      </c>
      <c r="H86" s="11"/>
      <c r="I86" s="11" t="s">
        <v>2</v>
      </c>
    </row>
    <row r="87" spans="1:9" ht="49.5" customHeight="1">
      <c r="A87" s="9" t="s">
        <v>346</v>
      </c>
      <c r="B87" s="6" t="s">
        <v>9</v>
      </c>
      <c r="C87" s="6" t="s">
        <v>275</v>
      </c>
      <c r="D87" s="6" t="s">
        <v>8</v>
      </c>
      <c r="E87" s="10" t="s">
        <v>458</v>
      </c>
      <c r="F87" s="11">
        <v>2300000</v>
      </c>
      <c r="G87" s="6">
        <v>50</v>
      </c>
      <c r="H87" s="11"/>
      <c r="I87" s="11" t="s">
        <v>10</v>
      </c>
    </row>
    <row r="88" spans="1:9" s="4" customFormat="1" ht="49.5" customHeight="1">
      <c r="A88" s="9" t="s">
        <v>25</v>
      </c>
      <c r="B88" s="6" t="s">
        <v>26</v>
      </c>
      <c r="C88" s="6" t="s">
        <v>276</v>
      </c>
      <c r="D88" s="6" t="s">
        <v>8</v>
      </c>
      <c r="E88" s="10" t="s">
        <v>458</v>
      </c>
      <c r="F88" s="11">
        <v>250000</v>
      </c>
      <c r="G88" s="6">
        <v>28100</v>
      </c>
      <c r="H88" s="11"/>
      <c r="I88" s="11" t="s">
        <v>27</v>
      </c>
    </row>
    <row r="89" spans="1:9" ht="49.5" customHeight="1">
      <c r="A89" s="9" t="s">
        <v>391</v>
      </c>
      <c r="B89" s="6" t="s">
        <v>32</v>
      </c>
      <c r="C89" s="6" t="s">
        <v>277</v>
      </c>
      <c r="D89" s="6" t="s">
        <v>33</v>
      </c>
      <c r="E89" s="10" t="s">
        <v>449</v>
      </c>
      <c r="F89" s="11">
        <v>184000</v>
      </c>
      <c r="G89" s="6">
        <v>40</v>
      </c>
      <c r="H89" s="11"/>
      <c r="I89" s="11" t="s">
        <v>34</v>
      </c>
    </row>
    <row r="90" spans="1:9" ht="49.5" customHeight="1">
      <c r="A90" s="9" t="s">
        <v>35</v>
      </c>
      <c r="B90" s="6" t="s">
        <v>36</v>
      </c>
      <c r="C90" s="6" t="s">
        <v>276</v>
      </c>
      <c r="D90" s="6" t="s">
        <v>33</v>
      </c>
      <c r="E90" s="10" t="s">
        <v>449</v>
      </c>
      <c r="F90" s="11">
        <v>500000</v>
      </c>
      <c r="G90" s="6">
        <v>3239</v>
      </c>
      <c r="H90" s="11"/>
      <c r="I90" s="11" t="s">
        <v>37</v>
      </c>
    </row>
    <row r="91" spans="1:9" ht="49.5" customHeight="1">
      <c r="A91" s="9" t="s">
        <v>38</v>
      </c>
      <c r="B91" s="6" t="s">
        <v>39</v>
      </c>
      <c r="C91" s="6" t="s">
        <v>398</v>
      </c>
      <c r="D91" s="6" t="s">
        <v>33</v>
      </c>
      <c r="E91" s="10" t="s">
        <v>40</v>
      </c>
      <c r="F91" s="11">
        <v>1500000</v>
      </c>
      <c r="G91" s="6">
        <v>16737</v>
      </c>
      <c r="H91" s="11"/>
      <c r="I91" s="11" t="s">
        <v>41</v>
      </c>
    </row>
    <row r="92" spans="1:9" s="4" customFormat="1" ht="49.5" customHeight="1">
      <c r="A92" s="9" t="s">
        <v>42</v>
      </c>
      <c r="B92" s="6" t="s">
        <v>43</v>
      </c>
      <c r="C92" s="6" t="s">
        <v>278</v>
      </c>
      <c r="D92" s="6" t="s">
        <v>44</v>
      </c>
      <c r="E92" s="10" t="s">
        <v>40</v>
      </c>
      <c r="F92" s="11">
        <v>1050000</v>
      </c>
      <c r="G92" s="6">
        <v>250</v>
      </c>
      <c r="H92" s="11"/>
      <c r="I92" s="11" t="s">
        <v>45</v>
      </c>
    </row>
    <row r="93" spans="1:9" s="4" customFormat="1" ht="49.5" customHeight="1">
      <c r="A93" s="9" t="s">
        <v>48</v>
      </c>
      <c r="B93" s="6" t="s">
        <v>49</v>
      </c>
      <c r="C93" s="6" t="s">
        <v>276</v>
      </c>
      <c r="D93" s="6" t="s">
        <v>44</v>
      </c>
      <c r="E93" s="10" t="s">
        <v>434</v>
      </c>
      <c r="F93" s="11">
        <v>473800</v>
      </c>
      <c r="G93" s="6">
        <v>1018</v>
      </c>
      <c r="H93" s="11"/>
      <c r="I93" s="11" t="s">
        <v>50</v>
      </c>
    </row>
    <row r="94" spans="1:9" s="4" customFormat="1" ht="49.5" customHeight="1">
      <c r="A94" s="9" t="s">
        <v>55</v>
      </c>
      <c r="B94" s="6" t="s">
        <v>56</v>
      </c>
      <c r="C94" s="6" t="s">
        <v>405</v>
      </c>
      <c r="D94" s="6" t="s">
        <v>57</v>
      </c>
      <c r="E94" s="10" t="s">
        <v>449</v>
      </c>
      <c r="F94" s="11">
        <v>10000000</v>
      </c>
      <c r="G94" s="6">
        <v>522</v>
      </c>
      <c r="H94" s="11" t="s">
        <v>245</v>
      </c>
      <c r="I94" s="11" t="s">
        <v>58</v>
      </c>
    </row>
    <row r="95" spans="1:9" s="4" customFormat="1" ht="49.5" customHeight="1">
      <c r="A95" s="9" t="s">
        <v>55</v>
      </c>
      <c r="B95" s="6" t="s">
        <v>56</v>
      </c>
      <c r="C95" s="6" t="s">
        <v>406</v>
      </c>
      <c r="D95" s="6" t="s">
        <v>57</v>
      </c>
      <c r="E95" s="10" t="s">
        <v>449</v>
      </c>
      <c r="F95" s="11">
        <v>10000000</v>
      </c>
      <c r="G95" s="6">
        <v>35</v>
      </c>
      <c r="H95" s="11" t="s">
        <v>245</v>
      </c>
      <c r="I95" s="11" t="s">
        <v>58</v>
      </c>
    </row>
    <row r="96" spans="1:9" s="4" customFormat="1" ht="49.5" customHeight="1">
      <c r="A96" s="9" t="s">
        <v>380</v>
      </c>
      <c r="B96" s="6" t="s">
        <v>59</v>
      </c>
      <c r="C96" s="6" t="s">
        <v>277</v>
      </c>
      <c r="D96" s="6" t="s">
        <v>44</v>
      </c>
      <c r="E96" s="10" t="s">
        <v>60</v>
      </c>
      <c r="F96" s="11">
        <v>2450000</v>
      </c>
      <c r="G96" s="6">
        <v>25</v>
      </c>
      <c r="H96" s="11" t="s">
        <v>245</v>
      </c>
      <c r="I96" s="11" t="s">
        <v>61</v>
      </c>
    </row>
    <row r="97" spans="1:9" s="4" customFormat="1" ht="49.5" customHeight="1">
      <c r="A97" s="9" t="s">
        <v>62</v>
      </c>
      <c r="B97" s="6" t="s">
        <v>63</v>
      </c>
      <c r="C97" s="7" t="s">
        <v>499</v>
      </c>
      <c r="D97" s="6" t="s">
        <v>44</v>
      </c>
      <c r="E97" s="10" t="s">
        <v>40</v>
      </c>
      <c r="F97" s="11">
        <v>5472875</v>
      </c>
      <c r="G97" s="6">
        <v>300</v>
      </c>
      <c r="H97" s="11"/>
      <c r="I97" s="11" t="s">
        <v>64</v>
      </c>
    </row>
    <row r="98" spans="1:9" s="4" customFormat="1" ht="49.5" customHeight="1">
      <c r="A98" s="9" t="s">
        <v>62</v>
      </c>
      <c r="B98" s="6" t="s">
        <v>63</v>
      </c>
      <c r="C98" s="6" t="s">
        <v>403</v>
      </c>
      <c r="D98" s="6" t="s">
        <v>44</v>
      </c>
      <c r="E98" s="10" t="s">
        <v>40</v>
      </c>
      <c r="F98" s="11">
        <v>3410400</v>
      </c>
      <c r="G98" s="6">
        <v>4071873</v>
      </c>
      <c r="H98" s="11"/>
      <c r="I98" s="11" t="s">
        <v>65</v>
      </c>
    </row>
    <row r="99" spans="1:9" s="4" customFormat="1" ht="49.5" customHeight="1">
      <c r="A99" s="9" t="s">
        <v>66</v>
      </c>
      <c r="B99" s="6" t="s">
        <v>67</v>
      </c>
      <c r="C99" s="6" t="s">
        <v>278</v>
      </c>
      <c r="D99" s="6" t="s">
        <v>68</v>
      </c>
      <c r="E99" s="10" t="s">
        <v>458</v>
      </c>
      <c r="F99" s="11">
        <v>750000</v>
      </c>
      <c r="G99" s="6">
        <v>4071873</v>
      </c>
      <c r="H99" s="11"/>
      <c r="I99" s="11" t="s">
        <v>69</v>
      </c>
    </row>
    <row r="100" spans="1:9" ht="49.5" customHeight="1">
      <c r="A100" s="9" t="s">
        <v>417</v>
      </c>
      <c r="B100" s="6" t="s">
        <v>91</v>
      </c>
      <c r="C100" s="6" t="s">
        <v>277</v>
      </c>
      <c r="D100" s="6" t="s">
        <v>89</v>
      </c>
      <c r="E100" s="10" t="s">
        <v>40</v>
      </c>
      <c r="F100" s="11">
        <v>365000</v>
      </c>
      <c r="G100" s="6">
        <v>1200</v>
      </c>
      <c r="H100" s="11"/>
      <c r="I100" s="11" t="s">
        <v>92</v>
      </c>
    </row>
    <row r="101" spans="1:9" s="4" customFormat="1" ht="49.5" customHeight="1">
      <c r="A101" s="9" t="s">
        <v>340</v>
      </c>
      <c r="B101" s="6" t="s">
        <v>93</v>
      </c>
      <c r="C101" s="6" t="s">
        <v>279</v>
      </c>
      <c r="D101" s="6" t="s">
        <v>70</v>
      </c>
      <c r="E101" s="10" t="s">
        <v>449</v>
      </c>
      <c r="F101" s="11">
        <v>4666667</v>
      </c>
      <c r="G101" s="6">
        <v>400</v>
      </c>
      <c r="H101" s="11" t="s">
        <v>245</v>
      </c>
      <c r="I101" s="11" t="s">
        <v>94</v>
      </c>
    </row>
    <row r="102" spans="1:9" s="4" customFormat="1" ht="49.5" customHeight="1">
      <c r="A102" s="9" t="s">
        <v>97</v>
      </c>
      <c r="B102" s="6" t="s">
        <v>98</v>
      </c>
      <c r="C102" s="6" t="s">
        <v>276</v>
      </c>
      <c r="D102" s="6" t="s">
        <v>477</v>
      </c>
      <c r="E102" s="10" t="s">
        <v>434</v>
      </c>
      <c r="F102" s="11">
        <v>100000</v>
      </c>
      <c r="G102" s="6">
        <v>70</v>
      </c>
      <c r="H102" s="11"/>
      <c r="I102" s="11" t="s">
        <v>99</v>
      </c>
    </row>
    <row r="103" spans="1:9" ht="49.5" customHeight="1">
      <c r="A103" s="9" t="s">
        <v>411</v>
      </c>
      <c r="B103" s="6" t="s">
        <v>110</v>
      </c>
      <c r="C103" s="6" t="s">
        <v>276</v>
      </c>
      <c r="D103" s="6" t="s">
        <v>111</v>
      </c>
      <c r="E103" s="10" t="s">
        <v>458</v>
      </c>
      <c r="F103" s="11">
        <v>362852</v>
      </c>
      <c r="G103" s="6">
        <v>60</v>
      </c>
      <c r="H103" s="11"/>
      <c r="I103" s="11" t="s">
        <v>112</v>
      </c>
    </row>
    <row r="104" spans="1:9" ht="49.5" customHeight="1">
      <c r="A104" s="12" t="s">
        <v>343</v>
      </c>
      <c r="B104" s="6" t="s">
        <v>113</v>
      </c>
      <c r="C104" s="6" t="s">
        <v>278</v>
      </c>
      <c r="D104" s="6" t="s">
        <v>114</v>
      </c>
      <c r="E104" s="10" t="s">
        <v>115</v>
      </c>
      <c r="F104" s="11">
        <v>7815000</v>
      </c>
      <c r="G104" s="6">
        <v>150</v>
      </c>
      <c r="H104" s="11"/>
      <c r="I104" s="11" t="s">
        <v>116</v>
      </c>
    </row>
    <row r="105" spans="1:9" ht="49.5" customHeight="1">
      <c r="A105" s="9" t="s">
        <v>382</v>
      </c>
      <c r="B105" s="6" t="s">
        <v>117</v>
      </c>
      <c r="C105" s="6" t="s">
        <v>278</v>
      </c>
      <c r="D105" s="6" t="s">
        <v>114</v>
      </c>
      <c r="E105" s="10" t="s">
        <v>40</v>
      </c>
      <c r="F105" s="11">
        <v>559000</v>
      </c>
      <c r="G105" s="6">
        <v>3300</v>
      </c>
      <c r="H105" s="11"/>
      <c r="I105" s="11" t="s">
        <v>118</v>
      </c>
    </row>
    <row r="106" spans="1:9" ht="49.5" customHeight="1">
      <c r="A106" s="9" t="s">
        <v>119</v>
      </c>
      <c r="B106" s="6" t="s">
        <v>120</v>
      </c>
      <c r="C106" s="6" t="s">
        <v>452</v>
      </c>
      <c r="D106" s="6" t="s">
        <v>121</v>
      </c>
      <c r="E106" s="10" t="s">
        <v>40</v>
      </c>
      <c r="F106" s="11">
        <v>850000</v>
      </c>
      <c r="G106" s="6">
        <v>150</v>
      </c>
      <c r="H106" s="11"/>
      <c r="I106" s="11" t="s">
        <v>123</v>
      </c>
    </row>
    <row r="107" spans="1:9" s="4" customFormat="1" ht="49.5" customHeight="1">
      <c r="A107" s="9" t="s">
        <v>418</v>
      </c>
      <c r="B107" s="6" t="s">
        <v>124</v>
      </c>
      <c r="C107" s="6" t="s">
        <v>276</v>
      </c>
      <c r="D107" s="6" t="s">
        <v>121</v>
      </c>
      <c r="E107" s="10" t="s">
        <v>458</v>
      </c>
      <c r="F107" s="5">
        <v>1807306</v>
      </c>
      <c r="G107" s="6">
        <v>27199</v>
      </c>
      <c r="H107" s="11"/>
      <c r="I107" s="11" t="s">
        <v>125</v>
      </c>
    </row>
    <row r="108" spans="1:9" ht="49.5" customHeight="1">
      <c r="A108" s="9" t="s">
        <v>128</v>
      </c>
      <c r="B108" s="6" t="s">
        <v>129</v>
      </c>
      <c r="C108" s="6" t="s">
        <v>402</v>
      </c>
      <c r="D108" s="6" t="s">
        <v>130</v>
      </c>
      <c r="E108" s="10" t="s">
        <v>449</v>
      </c>
      <c r="F108" s="11">
        <v>130000</v>
      </c>
      <c r="G108" s="6">
        <v>1080</v>
      </c>
      <c r="H108" s="11"/>
      <c r="I108" s="11" t="s">
        <v>131</v>
      </c>
    </row>
    <row r="109" spans="1:9" ht="49.5" customHeight="1">
      <c r="A109" s="9" t="s">
        <v>415</v>
      </c>
      <c r="B109" s="6" t="s">
        <v>132</v>
      </c>
      <c r="C109" s="6" t="s">
        <v>276</v>
      </c>
      <c r="D109" s="6" t="s">
        <v>130</v>
      </c>
      <c r="E109" s="10" t="s">
        <v>40</v>
      </c>
      <c r="F109" s="11">
        <v>8233000</v>
      </c>
      <c r="G109" s="6">
        <v>200</v>
      </c>
      <c r="H109" s="11"/>
      <c r="I109" s="11" t="s">
        <v>133</v>
      </c>
    </row>
    <row r="110" spans="1:9" s="4" customFormat="1" ht="49.5" customHeight="1">
      <c r="A110" s="9" t="s">
        <v>350</v>
      </c>
      <c r="B110" s="6" t="s">
        <v>137</v>
      </c>
      <c r="C110" s="6" t="s">
        <v>277</v>
      </c>
      <c r="D110" s="6" t="s">
        <v>477</v>
      </c>
      <c r="E110" s="10" t="s">
        <v>40</v>
      </c>
      <c r="F110" s="11">
        <v>1322196</v>
      </c>
      <c r="G110" s="6">
        <v>130</v>
      </c>
      <c r="H110" s="11"/>
      <c r="I110" s="11" t="s">
        <v>138</v>
      </c>
    </row>
    <row r="111" spans="1:9" s="4" customFormat="1" ht="49.5" customHeight="1">
      <c r="A111" s="9" t="s">
        <v>139</v>
      </c>
      <c r="B111" s="6">
        <v>3600196</v>
      </c>
      <c r="C111" s="6" t="s">
        <v>397</v>
      </c>
      <c r="D111" s="6" t="s">
        <v>477</v>
      </c>
      <c r="E111" s="10" t="s">
        <v>40</v>
      </c>
      <c r="F111" s="11">
        <v>1182000</v>
      </c>
      <c r="G111" s="6">
        <v>20047</v>
      </c>
      <c r="H111" s="11"/>
      <c r="I111" s="11" t="s">
        <v>140</v>
      </c>
    </row>
    <row r="112" spans="1:9" s="4" customFormat="1" ht="49.5" customHeight="1">
      <c r="A112" s="9" t="s">
        <v>341</v>
      </c>
      <c r="B112" s="6" t="s">
        <v>143</v>
      </c>
      <c r="C112" s="6" t="s">
        <v>398</v>
      </c>
      <c r="D112" s="6" t="s">
        <v>477</v>
      </c>
      <c r="E112" s="10" t="s">
        <v>440</v>
      </c>
      <c r="F112" s="11">
        <v>10476100</v>
      </c>
      <c r="G112" s="6">
        <v>13386</v>
      </c>
      <c r="H112" s="11"/>
      <c r="I112" s="11" t="s">
        <v>144</v>
      </c>
    </row>
    <row r="113" spans="1:9" s="4" customFormat="1" ht="49.5" customHeight="1">
      <c r="A113" s="9" t="s">
        <v>359</v>
      </c>
      <c r="B113" s="6" t="s">
        <v>145</v>
      </c>
      <c r="C113" s="6" t="s">
        <v>279</v>
      </c>
      <c r="D113" s="6" t="s">
        <v>477</v>
      </c>
      <c r="E113" s="10" t="s">
        <v>458</v>
      </c>
      <c r="F113" s="11">
        <v>11010188</v>
      </c>
      <c r="G113" s="6">
        <v>665</v>
      </c>
      <c r="H113" s="11"/>
      <c r="I113" s="11" t="s">
        <v>147</v>
      </c>
    </row>
    <row r="114" spans="1:9" s="4" customFormat="1" ht="49.5" customHeight="1">
      <c r="A114" s="9" t="s">
        <v>148</v>
      </c>
      <c r="B114" s="6" t="s">
        <v>149</v>
      </c>
      <c r="C114" s="6" t="s">
        <v>277</v>
      </c>
      <c r="D114" s="6" t="s">
        <v>476</v>
      </c>
      <c r="E114" s="10" t="s">
        <v>458</v>
      </c>
      <c r="F114" s="11">
        <v>125000</v>
      </c>
      <c r="G114" s="6">
        <v>625</v>
      </c>
      <c r="H114" s="11"/>
      <c r="I114" s="11" t="s">
        <v>150</v>
      </c>
    </row>
    <row r="115" spans="1:9" s="4" customFormat="1" ht="49.5" customHeight="1">
      <c r="A115" s="9" t="s">
        <v>153</v>
      </c>
      <c r="B115" s="6" t="s">
        <v>154</v>
      </c>
      <c r="C115" s="6" t="s">
        <v>276</v>
      </c>
      <c r="D115" s="6" t="s">
        <v>476</v>
      </c>
      <c r="E115" s="10" t="s">
        <v>155</v>
      </c>
      <c r="F115" s="11">
        <v>1200000</v>
      </c>
      <c r="G115" s="6">
        <v>80000</v>
      </c>
      <c r="H115" s="11"/>
      <c r="I115" s="11" t="s">
        <v>156</v>
      </c>
    </row>
    <row r="116" spans="1:9" s="4" customFormat="1" ht="49.5" customHeight="1">
      <c r="A116" s="9" t="s">
        <v>157</v>
      </c>
      <c r="B116" s="6" t="s">
        <v>158</v>
      </c>
      <c r="C116" s="6" t="s">
        <v>276</v>
      </c>
      <c r="D116" s="6" t="s">
        <v>476</v>
      </c>
      <c r="E116" s="10" t="s">
        <v>434</v>
      </c>
      <c r="F116" s="11">
        <v>247025</v>
      </c>
      <c r="G116" s="6">
        <v>68000</v>
      </c>
      <c r="H116" s="11"/>
      <c r="I116" s="11" t="s">
        <v>159</v>
      </c>
    </row>
    <row r="117" spans="1:9" s="4" customFormat="1" ht="49.5" customHeight="1">
      <c r="A117" s="9" t="s">
        <v>383</v>
      </c>
      <c r="B117" s="6" t="s">
        <v>160</v>
      </c>
      <c r="C117" s="6" t="s">
        <v>407</v>
      </c>
      <c r="D117" s="6" t="s">
        <v>476</v>
      </c>
      <c r="E117" s="10" t="s">
        <v>440</v>
      </c>
      <c r="F117" s="11">
        <v>20000000</v>
      </c>
      <c r="G117" s="6">
        <v>578</v>
      </c>
      <c r="H117" s="11"/>
      <c r="I117" s="11" t="s">
        <v>161</v>
      </c>
    </row>
    <row r="118" spans="1:9" s="4" customFormat="1" ht="49.5" customHeight="1">
      <c r="A118" s="9" t="s">
        <v>162</v>
      </c>
      <c r="B118" s="6" t="s">
        <v>160</v>
      </c>
      <c r="C118" s="6" t="s">
        <v>404</v>
      </c>
      <c r="D118" s="6" t="s">
        <v>476</v>
      </c>
      <c r="E118" s="10" t="s">
        <v>440</v>
      </c>
      <c r="F118" s="11">
        <v>11000000</v>
      </c>
      <c r="G118" s="6">
        <v>700</v>
      </c>
      <c r="H118" s="11"/>
      <c r="I118" s="11" t="s">
        <v>163</v>
      </c>
    </row>
    <row r="119" spans="1:9" s="4" customFormat="1" ht="49.5" customHeight="1">
      <c r="A119" s="9" t="s">
        <v>358</v>
      </c>
      <c r="B119" s="6" t="s">
        <v>164</v>
      </c>
      <c r="C119" s="6" t="s">
        <v>276</v>
      </c>
      <c r="D119" s="6" t="s">
        <v>476</v>
      </c>
      <c r="E119" s="10" t="s">
        <v>115</v>
      </c>
      <c r="F119" s="11">
        <v>16400000</v>
      </c>
      <c r="G119" s="6">
        <v>70</v>
      </c>
      <c r="H119" s="11"/>
      <c r="I119" s="11" t="s">
        <v>165</v>
      </c>
    </row>
    <row r="120" spans="1:9" ht="49.5" customHeight="1">
      <c r="A120" s="9" t="s">
        <v>370</v>
      </c>
      <c r="B120" s="6" t="s">
        <v>167</v>
      </c>
      <c r="C120" s="6" t="s">
        <v>277</v>
      </c>
      <c r="D120" s="6" t="s">
        <v>433</v>
      </c>
      <c r="E120" s="10" t="s">
        <v>440</v>
      </c>
      <c r="F120" s="11">
        <v>15597600</v>
      </c>
      <c r="G120" s="6">
        <v>75</v>
      </c>
      <c r="H120" s="11"/>
      <c r="I120" s="11" t="s">
        <v>171</v>
      </c>
    </row>
    <row r="121" spans="1:9" ht="49.5" customHeight="1">
      <c r="A121" s="9" t="s">
        <v>175</v>
      </c>
      <c r="B121" s="6" t="s">
        <v>176</v>
      </c>
      <c r="C121" s="6" t="s">
        <v>399</v>
      </c>
      <c r="D121" s="6" t="s">
        <v>173</v>
      </c>
      <c r="E121" s="10" t="s">
        <v>40</v>
      </c>
      <c r="F121" s="11">
        <v>2920000</v>
      </c>
      <c r="G121" s="6">
        <v>1266731</v>
      </c>
      <c r="H121" s="11"/>
      <c r="I121" s="11" t="s">
        <v>177</v>
      </c>
    </row>
    <row r="122" spans="1:9" ht="49.5" customHeight="1">
      <c r="A122" s="9" t="s">
        <v>175</v>
      </c>
      <c r="B122" s="6" t="s">
        <v>176</v>
      </c>
      <c r="C122" s="6" t="s">
        <v>400</v>
      </c>
      <c r="D122" s="6" t="s">
        <v>173</v>
      </c>
      <c r="E122" s="10" t="s">
        <v>40</v>
      </c>
      <c r="F122" s="11">
        <v>1217700</v>
      </c>
      <c r="G122" s="6">
        <v>26708</v>
      </c>
      <c r="H122" s="11"/>
      <c r="I122" s="11" t="s">
        <v>178</v>
      </c>
    </row>
    <row r="123" spans="1:9" s="4" customFormat="1" ht="49.5" customHeight="1">
      <c r="A123" s="9" t="s">
        <v>179</v>
      </c>
      <c r="B123" s="6" t="s">
        <v>180</v>
      </c>
      <c r="C123" s="6" t="s">
        <v>276</v>
      </c>
      <c r="D123" s="6" t="s">
        <v>181</v>
      </c>
      <c r="E123" s="10" t="s">
        <v>434</v>
      </c>
      <c r="F123" s="11">
        <v>25000</v>
      </c>
      <c r="G123" s="6">
        <v>250000</v>
      </c>
      <c r="H123" s="11"/>
      <c r="I123" s="11" t="s">
        <v>182</v>
      </c>
    </row>
    <row r="124" spans="1:9" ht="49.5" customHeight="1">
      <c r="A124" s="9" t="s">
        <v>364</v>
      </c>
      <c r="B124" s="6" t="s">
        <v>183</v>
      </c>
      <c r="C124" s="6" t="s">
        <v>276</v>
      </c>
      <c r="D124" s="6" t="s">
        <v>181</v>
      </c>
      <c r="E124" s="10" t="s">
        <v>444</v>
      </c>
      <c r="F124" s="11">
        <v>200000</v>
      </c>
      <c r="G124" s="6">
        <v>250000</v>
      </c>
      <c r="H124" s="11"/>
      <c r="I124" s="11" t="s">
        <v>184</v>
      </c>
    </row>
    <row r="125" spans="1:9" ht="49.5" customHeight="1">
      <c r="A125" s="19" t="s">
        <v>187</v>
      </c>
      <c r="B125" s="6" t="s">
        <v>188</v>
      </c>
      <c r="C125" s="6" t="s">
        <v>398</v>
      </c>
      <c r="D125" s="6" t="s">
        <v>181</v>
      </c>
      <c r="E125" s="10" t="s">
        <v>458</v>
      </c>
      <c r="F125" s="11">
        <v>29920000</v>
      </c>
      <c r="G125" s="6">
        <v>5412</v>
      </c>
      <c r="H125" s="11"/>
      <c r="I125" s="11" t="s">
        <v>189</v>
      </c>
    </row>
    <row r="126" spans="1:9" ht="49.5" customHeight="1">
      <c r="A126" s="9" t="s">
        <v>190</v>
      </c>
      <c r="B126" s="6" t="s">
        <v>191</v>
      </c>
      <c r="C126" s="6" t="s">
        <v>278</v>
      </c>
      <c r="D126" s="6" t="s">
        <v>173</v>
      </c>
      <c r="E126" s="10" t="s">
        <v>444</v>
      </c>
      <c r="F126" s="11">
        <v>1460096</v>
      </c>
      <c r="G126" s="6">
        <v>5412</v>
      </c>
      <c r="H126" s="11"/>
      <c r="I126" s="11" t="s">
        <v>192</v>
      </c>
    </row>
    <row r="127" spans="1:9" ht="49.5" customHeight="1">
      <c r="A127" s="9" t="s">
        <v>393</v>
      </c>
      <c r="B127" s="6" t="s">
        <v>193</v>
      </c>
      <c r="C127" s="6" t="s">
        <v>276</v>
      </c>
      <c r="D127" s="6" t="s">
        <v>100</v>
      </c>
      <c r="E127" s="10" t="s">
        <v>434</v>
      </c>
      <c r="F127" s="11">
        <v>1120000</v>
      </c>
      <c r="G127" s="6">
        <v>38</v>
      </c>
      <c r="H127" s="11"/>
      <c r="I127" s="11" t="s">
        <v>194</v>
      </c>
    </row>
    <row r="128" spans="1:9" ht="49.5" customHeight="1">
      <c r="A128" s="12" t="s">
        <v>344</v>
      </c>
      <c r="B128" s="6" t="s">
        <v>201</v>
      </c>
      <c r="C128" s="6" t="s">
        <v>278</v>
      </c>
      <c r="D128" s="6" t="s">
        <v>114</v>
      </c>
      <c r="E128" s="10" t="s">
        <v>449</v>
      </c>
      <c r="F128" s="11">
        <v>912500</v>
      </c>
      <c r="G128" s="6">
        <v>94370</v>
      </c>
      <c r="H128" s="11"/>
      <c r="I128" s="11" t="s">
        <v>202</v>
      </c>
    </row>
    <row r="129" spans="1:9" ht="49.5" customHeight="1">
      <c r="A129" s="9" t="s">
        <v>203</v>
      </c>
      <c r="B129" s="6" t="s">
        <v>204</v>
      </c>
      <c r="C129" s="6" t="s">
        <v>276</v>
      </c>
      <c r="D129" s="6" t="s">
        <v>114</v>
      </c>
      <c r="E129" s="10" t="s">
        <v>449</v>
      </c>
      <c r="F129" s="11">
        <v>818000</v>
      </c>
      <c r="G129" s="6">
        <v>155</v>
      </c>
      <c r="H129" s="11"/>
      <c r="I129" s="11" t="s">
        <v>205</v>
      </c>
    </row>
    <row r="130" spans="1:9" ht="49.5" customHeight="1">
      <c r="A130" s="9" t="s">
        <v>394</v>
      </c>
      <c r="B130" s="6" t="s">
        <v>221</v>
      </c>
      <c r="C130" s="6" t="s">
        <v>276</v>
      </c>
      <c r="D130" s="6" t="s">
        <v>222</v>
      </c>
      <c r="E130" s="10" t="s">
        <v>449</v>
      </c>
      <c r="F130" s="11">
        <v>2285000</v>
      </c>
      <c r="G130" s="6">
        <v>250</v>
      </c>
      <c r="H130" s="11"/>
      <c r="I130" s="11" t="s">
        <v>223</v>
      </c>
    </row>
    <row r="131" spans="1:9" ht="49.5" customHeight="1">
      <c r="A131" s="9" t="s">
        <v>224</v>
      </c>
      <c r="B131" s="6" t="s">
        <v>225</v>
      </c>
      <c r="C131" s="6" t="s">
        <v>276</v>
      </c>
      <c r="D131" s="6" t="s">
        <v>89</v>
      </c>
      <c r="E131" s="10" t="s">
        <v>449</v>
      </c>
      <c r="F131" s="11">
        <v>800000</v>
      </c>
      <c r="G131" s="6">
        <v>196</v>
      </c>
      <c r="H131" s="11"/>
      <c r="I131" s="11" t="s">
        <v>226</v>
      </c>
    </row>
    <row r="132" spans="1:9" ht="49.5" customHeight="1">
      <c r="A132" s="9" t="s">
        <v>227</v>
      </c>
      <c r="B132" s="6" t="s">
        <v>228</v>
      </c>
      <c r="C132" s="6" t="s">
        <v>276</v>
      </c>
      <c r="D132" s="6" t="s">
        <v>89</v>
      </c>
      <c r="E132" s="10" t="s">
        <v>434</v>
      </c>
      <c r="F132" s="11">
        <v>450000</v>
      </c>
      <c r="G132" s="6">
        <v>324</v>
      </c>
      <c r="H132" s="11"/>
      <c r="I132" s="11" t="s">
        <v>229</v>
      </c>
    </row>
    <row r="133" spans="1:9" ht="49.5" customHeight="1">
      <c r="A133" s="9" t="s">
        <v>360</v>
      </c>
      <c r="B133" s="6" t="s">
        <v>230</v>
      </c>
      <c r="C133" s="6" t="s">
        <v>276</v>
      </c>
      <c r="D133" s="6" t="s">
        <v>89</v>
      </c>
      <c r="E133" s="10" t="s">
        <v>458</v>
      </c>
      <c r="F133" s="11">
        <v>500000</v>
      </c>
      <c r="G133" s="6">
        <v>391</v>
      </c>
      <c r="H133" s="11"/>
      <c r="I133" s="11" t="s">
        <v>231</v>
      </c>
    </row>
    <row r="134" spans="1:9" s="4" customFormat="1" ht="49.5" customHeight="1">
      <c r="A134" s="9" t="s">
        <v>247</v>
      </c>
      <c r="B134" s="6" t="s">
        <v>248</v>
      </c>
      <c r="C134" s="6" t="s">
        <v>276</v>
      </c>
      <c r="D134" s="6" t="s">
        <v>207</v>
      </c>
      <c r="E134" s="10" t="s">
        <v>449</v>
      </c>
      <c r="F134" s="11">
        <v>396875</v>
      </c>
      <c r="G134" s="6">
        <v>130</v>
      </c>
      <c r="H134" s="11" t="s">
        <v>245</v>
      </c>
      <c r="I134" s="11" t="s">
        <v>249</v>
      </c>
    </row>
    <row r="135" spans="1:9" ht="49.5" customHeight="1">
      <c r="A135" s="9" t="s">
        <v>336</v>
      </c>
      <c r="B135" s="6" t="s">
        <v>250</v>
      </c>
      <c r="C135" s="6" t="s">
        <v>276</v>
      </c>
      <c r="D135" s="6" t="s">
        <v>207</v>
      </c>
      <c r="E135" s="10" t="s">
        <v>434</v>
      </c>
      <c r="F135" s="11">
        <v>2167525</v>
      </c>
      <c r="G135" s="6">
        <v>120</v>
      </c>
      <c r="H135" s="11"/>
      <c r="I135" s="11" t="s">
        <v>251</v>
      </c>
    </row>
    <row r="136" spans="1:9" ht="49.5" customHeight="1">
      <c r="A136" s="9" t="s">
        <v>257</v>
      </c>
      <c r="B136" s="6" t="s">
        <v>258</v>
      </c>
      <c r="C136" s="6" t="s">
        <v>276</v>
      </c>
      <c r="D136" s="6" t="s">
        <v>8</v>
      </c>
      <c r="E136" s="10" t="s">
        <v>458</v>
      </c>
      <c r="F136" s="11">
        <v>115000</v>
      </c>
      <c r="G136" s="6">
        <v>70</v>
      </c>
      <c r="H136" s="11"/>
      <c r="I136" s="11" t="s">
        <v>259</v>
      </c>
    </row>
    <row r="137" spans="1:9" ht="49.5" customHeight="1">
      <c r="A137" s="9" t="s">
        <v>421</v>
      </c>
      <c r="B137" s="6" t="s">
        <v>260</v>
      </c>
      <c r="C137" s="6" t="s">
        <v>276</v>
      </c>
      <c r="D137" s="6" t="s">
        <v>8</v>
      </c>
      <c r="E137" s="10" t="s">
        <v>40</v>
      </c>
      <c r="F137" s="11">
        <v>1280000</v>
      </c>
      <c r="G137" s="6">
        <v>150</v>
      </c>
      <c r="H137" s="11"/>
      <c r="I137" s="11" t="s">
        <v>261</v>
      </c>
    </row>
    <row r="138" spans="1:9" ht="49.5" customHeight="1">
      <c r="A138" s="9" t="s">
        <v>264</v>
      </c>
      <c r="B138" s="6" t="s">
        <v>265</v>
      </c>
      <c r="C138" s="6" t="s">
        <v>276</v>
      </c>
      <c r="D138" s="6" t="s">
        <v>8</v>
      </c>
      <c r="E138" s="10" t="s">
        <v>444</v>
      </c>
      <c r="F138" s="11">
        <v>100000</v>
      </c>
      <c r="G138" s="6">
        <v>75</v>
      </c>
      <c r="H138" s="11"/>
      <c r="I138" s="11" t="s">
        <v>263</v>
      </c>
    </row>
    <row r="139" spans="1:9" ht="49.5" customHeight="1">
      <c r="A139" s="9" t="s">
        <v>281</v>
      </c>
      <c r="B139" s="6" t="s">
        <v>282</v>
      </c>
      <c r="C139" s="6" t="s">
        <v>278</v>
      </c>
      <c r="D139" s="6" t="s">
        <v>8</v>
      </c>
      <c r="E139" s="10" t="s">
        <v>444</v>
      </c>
      <c r="F139" s="11">
        <v>200000</v>
      </c>
      <c r="G139" s="6">
        <v>400</v>
      </c>
      <c r="H139" s="11"/>
      <c r="I139" s="11" t="s">
        <v>283</v>
      </c>
    </row>
    <row r="140" spans="1:9" s="4" customFormat="1" ht="49.5" customHeight="1">
      <c r="A140" s="9" t="s">
        <v>357</v>
      </c>
      <c r="B140" s="6" t="s">
        <v>284</v>
      </c>
      <c r="C140" s="6" t="s">
        <v>276</v>
      </c>
      <c r="D140" s="6" t="s">
        <v>8</v>
      </c>
      <c r="E140" s="10" t="s">
        <v>444</v>
      </c>
      <c r="F140" s="11">
        <v>103950</v>
      </c>
      <c r="G140" s="6">
        <v>300</v>
      </c>
      <c r="H140" s="11" t="s">
        <v>245</v>
      </c>
      <c r="I140" s="11" t="s">
        <v>285</v>
      </c>
    </row>
    <row r="141" spans="1:9" ht="49.5" customHeight="1">
      <c r="A141" s="9" t="s">
        <v>286</v>
      </c>
      <c r="B141" s="6" t="s">
        <v>287</v>
      </c>
      <c r="C141" s="6" t="s">
        <v>278</v>
      </c>
      <c r="D141" s="6" t="s">
        <v>8</v>
      </c>
      <c r="E141" s="10" t="s">
        <v>444</v>
      </c>
      <c r="F141" s="11">
        <v>100000</v>
      </c>
      <c r="G141" s="6">
        <v>200</v>
      </c>
      <c r="H141" s="11"/>
      <c r="I141" s="11" t="s">
        <v>288</v>
      </c>
    </row>
    <row r="142" spans="1:9" ht="49.5" customHeight="1">
      <c r="A142" s="9" t="s">
        <v>289</v>
      </c>
      <c r="B142" s="6" t="s">
        <v>290</v>
      </c>
      <c r="C142" s="6" t="s">
        <v>276</v>
      </c>
      <c r="D142" s="6" t="s">
        <v>8</v>
      </c>
      <c r="E142" s="10" t="s">
        <v>458</v>
      </c>
      <c r="F142" s="11">
        <v>1000000</v>
      </c>
      <c r="G142" s="6">
        <v>900</v>
      </c>
      <c r="H142" s="11"/>
      <c r="I142" s="11" t="s">
        <v>291</v>
      </c>
    </row>
    <row r="143" spans="1:9" ht="49.5" customHeight="1">
      <c r="A143" s="19" t="s">
        <v>296</v>
      </c>
      <c r="B143" s="6" t="s">
        <v>297</v>
      </c>
      <c r="C143" s="6" t="s">
        <v>277</v>
      </c>
      <c r="D143" s="6" t="s">
        <v>8</v>
      </c>
      <c r="E143" s="10" t="s">
        <v>40</v>
      </c>
      <c r="F143" s="11">
        <v>812700</v>
      </c>
      <c r="G143" s="6">
        <v>230</v>
      </c>
      <c r="H143" s="11"/>
      <c r="I143" s="11" t="s">
        <v>298</v>
      </c>
    </row>
    <row r="144" spans="1:9" ht="49.5" customHeight="1">
      <c r="A144" s="19" t="s">
        <v>307</v>
      </c>
      <c r="B144" s="6" t="s">
        <v>308</v>
      </c>
      <c r="C144" s="6" t="s">
        <v>278</v>
      </c>
      <c r="D144" s="6" t="s">
        <v>8</v>
      </c>
      <c r="E144" s="10" t="s">
        <v>444</v>
      </c>
      <c r="F144" s="11">
        <v>967500</v>
      </c>
      <c r="G144" s="6">
        <v>6200</v>
      </c>
      <c r="H144" s="11"/>
      <c r="I144" s="11" t="s">
        <v>309</v>
      </c>
    </row>
    <row r="145" spans="1:9" ht="49.5" customHeight="1">
      <c r="A145" s="9" t="s">
        <v>310</v>
      </c>
      <c r="B145" s="6" t="s">
        <v>311</v>
      </c>
      <c r="C145" s="6" t="s">
        <v>276</v>
      </c>
      <c r="D145" s="6" t="s">
        <v>8</v>
      </c>
      <c r="E145" s="10" t="s">
        <v>449</v>
      </c>
      <c r="F145" s="11">
        <v>500000</v>
      </c>
      <c r="G145" s="6">
        <v>6200</v>
      </c>
      <c r="H145" s="11"/>
      <c r="I145" s="11" t="s">
        <v>312</v>
      </c>
    </row>
    <row r="146" spans="1:9" ht="49.5" customHeight="1">
      <c r="A146" s="9" t="s">
        <v>416</v>
      </c>
      <c r="B146" s="6">
        <v>5510010</v>
      </c>
      <c r="C146" s="6" t="s">
        <v>279</v>
      </c>
      <c r="D146" s="6" t="s">
        <v>70</v>
      </c>
      <c r="E146" s="10" t="s">
        <v>440</v>
      </c>
      <c r="F146" s="11">
        <v>1184704</v>
      </c>
      <c r="G146" s="6">
        <v>1992</v>
      </c>
      <c r="H146" s="11"/>
      <c r="I146" s="11" t="s">
        <v>317</v>
      </c>
    </row>
    <row r="147" spans="1:9" s="4" customFormat="1" ht="49.5" customHeight="1">
      <c r="A147" s="9" t="s">
        <v>395</v>
      </c>
      <c r="B147" s="6" t="s">
        <v>318</v>
      </c>
      <c r="C147" s="6" t="s">
        <v>280</v>
      </c>
      <c r="D147" s="6" t="s">
        <v>70</v>
      </c>
      <c r="E147" s="10" t="s">
        <v>434</v>
      </c>
      <c r="F147" s="11">
        <v>225955</v>
      </c>
      <c r="G147" s="6">
        <v>4474</v>
      </c>
      <c r="H147" s="11" t="s">
        <v>245</v>
      </c>
      <c r="I147" s="11" t="s">
        <v>319</v>
      </c>
    </row>
    <row r="148" spans="1:9" s="4" customFormat="1" ht="49.5" customHeight="1">
      <c r="A148" s="15" t="s">
        <v>320</v>
      </c>
      <c r="B148" s="7" t="s">
        <v>330</v>
      </c>
      <c r="C148" s="7" t="s">
        <v>276</v>
      </c>
      <c r="D148" s="10" t="s">
        <v>321</v>
      </c>
      <c r="E148" s="10" t="s">
        <v>40</v>
      </c>
      <c r="F148" s="11">
        <v>60000</v>
      </c>
      <c r="G148" s="6">
        <v>150</v>
      </c>
      <c r="H148" s="11"/>
      <c r="I148" s="10" t="s">
        <v>322</v>
      </c>
    </row>
    <row r="149" spans="1:9" ht="49.5" customHeight="1">
      <c r="A149" s="15" t="s">
        <v>419</v>
      </c>
      <c r="B149" s="20" t="s">
        <v>331</v>
      </c>
      <c r="C149" s="7" t="s">
        <v>439</v>
      </c>
      <c r="D149" s="10" t="s">
        <v>214</v>
      </c>
      <c r="E149" s="10" t="s">
        <v>444</v>
      </c>
      <c r="F149" s="11">
        <v>1082107</v>
      </c>
      <c r="G149" s="6">
        <v>2200</v>
      </c>
      <c r="H149" s="11"/>
      <c r="I149" s="10" t="s">
        <v>420</v>
      </c>
    </row>
    <row r="150" spans="1:9" ht="49.5" customHeight="1">
      <c r="A150" s="15" t="s">
        <v>329</v>
      </c>
      <c r="B150" s="7" t="s">
        <v>333</v>
      </c>
      <c r="C150" s="7" t="s">
        <v>277</v>
      </c>
      <c r="D150" s="10" t="s">
        <v>215</v>
      </c>
      <c r="E150" s="10" t="s">
        <v>40</v>
      </c>
      <c r="F150" s="11">
        <v>1900000</v>
      </c>
      <c r="G150" s="6">
        <v>1091</v>
      </c>
      <c r="H150" s="11"/>
      <c r="I150" s="10" t="s">
        <v>389</v>
      </c>
    </row>
    <row r="151" spans="1:9" ht="49.5" customHeight="1">
      <c r="A151" s="15" t="s">
        <v>494</v>
      </c>
      <c r="B151" s="7" t="s">
        <v>495</v>
      </c>
      <c r="C151" s="7" t="s">
        <v>276</v>
      </c>
      <c r="D151" s="10" t="s">
        <v>480</v>
      </c>
      <c r="E151" s="10" t="s">
        <v>458</v>
      </c>
      <c r="F151" s="11">
        <v>213380</v>
      </c>
      <c r="G151" s="6">
        <v>192</v>
      </c>
      <c r="H151" s="11"/>
      <c r="I151" s="10" t="s">
        <v>496</v>
      </c>
    </row>
    <row r="152" spans="1:9" ht="49.5" customHeight="1">
      <c r="A152" s="15" t="s">
        <v>425</v>
      </c>
      <c r="B152" s="7" t="s">
        <v>497</v>
      </c>
      <c r="C152" s="7" t="s">
        <v>278</v>
      </c>
      <c r="D152" s="10" t="s">
        <v>480</v>
      </c>
      <c r="E152" s="10" t="s">
        <v>122</v>
      </c>
      <c r="F152" s="11">
        <v>213380</v>
      </c>
      <c r="G152" s="6">
        <v>500</v>
      </c>
      <c r="H152" s="11"/>
      <c r="I152" s="10" t="s">
        <v>498</v>
      </c>
    </row>
    <row r="153" spans="1:9" ht="49.5" customHeight="1">
      <c r="A153" s="15" t="s">
        <v>366</v>
      </c>
      <c r="B153" s="21">
        <v>3310044</v>
      </c>
      <c r="C153" s="7" t="s">
        <v>398</v>
      </c>
      <c r="D153" s="10" t="s">
        <v>214</v>
      </c>
      <c r="E153" s="10" t="s">
        <v>444</v>
      </c>
      <c r="F153" s="14">
        <v>5667200</v>
      </c>
      <c r="G153" s="6">
        <v>26177</v>
      </c>
      <c r="H153" s="11"/>
      <c r="I153" s="10" t="s">
        <v>216</v>
      </c>
    </row>
    <row r="154" spans="1:9" ht="49.5" customHeight="1">
      <c r="A154" s="15" t="s">
        <v>328</v>
      </c>
      <c r="B154" s="7" t="s">
        <v>334</v>
      </c>
      <c r="C154" s="7" t="s">
        <v>277</v>
      </c>
      <c r="D154" s="10" t="s">
        <v>207</v>
      </c>
      <c r="E154" s="10" t="s">
        <v>434</v>
      </c>
      <c r="F154" s="11">
        <v>1270350</v>
      </c>
      <c r="G154" s="6">
        <v>3646</v>
      </c>
      <c r="H154" s="11"/>
      <c r="I154" s="10" t="s">
        <v>390</v>
      </c>
    </row>
    <row r="155" spans="1:9" ht="23.25" customHeight="1">
      <c r="A155" s="31" t="s">
        <v>217</v>
      </c>
      <c r="B155" s="32"/>
      <c r="C155" s="32"/>
      <c r="D155" s="32"/>
      <c r="E155" s="33"/>
      <c r="F155" s="22">
        <f>SUM(F79:F154)</f>
        <v>226558331</v>
      </c>
      <c r="G155" s="34"/>
      <c r="H155" s="35"/>
      <c r="I155" s="36"/>
    </row>
    <row r="156" spans="1:9" ht="24" customHeight="1">
      <c r="A156" s="31" t="s">
        <v>218</v>
      </c>
      <c r="B156" s="40"/>
      <c r="C156" s="40"/>
      <c r="D156" s="40"/>
      <c r="E156" s="41"/>
      <c r="F156" s="23">
        <f>F155+F77</f>
        <v>245332554</v>
      </c>
      <c r="G156" s="37"/>
      <c r="H156" s="38"/>
      <c r="I156" s="39"/>
    </row>
  </sheetData>
  <sheetProtection/>
  <mergeCells count="12">
    <mergeCell ref="A155:E155"/>
    <mergeCell ref="G155:I156"/>
    <mergeCell ref="A156:E156"/>
    <mergeCell ref="A7:I7"/>
    <mergeCell ref="A77:E77"/>
    <mergeCell ref="G77:I77"/>
    <mergeCell ref="A78:I78"/>
    <mergeCell ref="A1:I1"/>
    <mergeCell ref="A3:I3"/>
    <mergeCell ref="A5:I5"/>
    <mergeCell ref="A2:I2"/>
    <mergeCell ref="A4:I4"/>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C- 2010 Final  10-11Fundable List-09-21-2010</dc:title>
  <dc:subject/>
  <dc:creator>Full Name</dc:creator>
  <cp:keywords/>
  <dc:description/>
  <cp:lastModifiedBy>jgeigera</cp:lastModifiedBy>
  <cp:lastPrinted>2010-09-22T19:29:59Z</cp:lastPrinted>
  <dcterms:created xsi:type="dcterms:W3CDTF">2009-07-06T20:21:16Z</dcterms:created>
  <dcterms:modified xsi:type="dcterms:W3CDTF">2010-09-28T20:32:41Z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-180557486</vt:i4>
  </property>
  <property fmtid="{D5CDD505-2E9C-101B-9397-08002B2CF9AE}" pid="3" name="_NewReviewCycle">
    <vt:lpwstr/>
  </property>
  <property fmtid="{D5CDD505-2E9C-101B-9397-08002B2CF9AE}" pid="4" name="_EmailSubject">
    <vt:lpwstr>Posting of final IUP and documents</vt:lpwstr>
  </property>
  <property fmtid="{D5CDD505-2E9C-101B-9397-08002B2CF9AE}" pid="5" name="_AuthorEmail">
    <vt:lpwstr>Uyen.Trinh-Le@cdph.ca.gov</vt:lpwstr>
  </property>
  <property fmtid="{D5CDD505-2E9C-101B-9397-08002B2CF9AE}" pid="6" name="_AuthorEmailDisplayName">
    <vt:lpwstr>Trinh-Le, Uyen (CDPH-DDWEM)</vt:lpwstr>
  </property>
  <property fmtid="{D5CDD505-2E9C-101B-9397-08002B2CF9AE}" pid="7" name="_ReviewingToolsShownOnce">
    <vt:lpwstr/>
  </property>
  <property fmtid="{D5CDD505-2E9C-101B-9397-08002B2CF9AE}" pid="8" name="Target Audience Group">
    <vt:lpwstr/>
  </property>
  <property fmtid="{D5CDD505-2E9C-101B-9397-08002B2CF9AE}" pid="9" name="HealthPubTopics">
    <vt:lpwstr/>
  </property>
  <property fmtid="{D5CDD505-2E9C-101B-9397-08002B2CF9AE}" pid="10" name="Publication Type">
    <vt:lpwstr/>
  </property>
  <property fmtid="{D5CDD505-2E9C-101B-9397-08002B2CF9AE}" pid="11" name="Language">
    <vt:lpwstr>English</vt:lpwstr>
  </property>
  <property fmtid="{D5CDD505-2E9C-101B-9397-08002B2CF9AE}" pid="12" name="Abstract">
    <vt:lpwstr/>
  </property>
  <property fmtid="{D5CDD505-2E9C-101B-9397-08002B2CF9AE}" pid="13" name="PublishingContactName">
    <vt:lpwstr>ddwem</vt:lpwstr>
  </property>
  <property fmtid="{D5CDD505-2E9C-101B-9397-08002B2CF9AE}" pid="14" name="ContentType">
    <vt:lpwstr>CDPH Document</vt:lpwstr>
  </property>
  <property fmtid="{D5CDD505-2E9C-101B-9397-08002B2CF9AE}" pid="15" name="Topics">
    <vt:lpwstr/>
  </property>
  <property fmtid="{D5CDD505-2E9C-101B-9397-08002B2CF9AE}" pid="16" name="Reading Level">
    <vt:lpwstr/>
  </property>
  <property fmtid="{D5CDD505-2E9C-101B-9397-08002B2CF9AE}" pid="17" name="Organization">
    <vt:lpwstr>85</vt:lpwstr>
  </property>
  <property fmtid="{D5CDD505-2E9C-101B-9397-08002B2CF9AE}" pid="18" name="Nav">
    <vt:lpwstr/>
  </property>
  <property fmtid="{D5CDD505-2E9C-101B-9397-08002B2CF9AE}" pid="19" name="display_urn:schemas-microsoft-com:office:office#Editor">
    <vt:lpwstr>System Account</vt:lpwstr>
  </property>
  <property fmtid="{D5CDD505-2E9C-101B-9397-08002B2CF9AE}" pid="20" name="xd_Signature">
    <vt:lpwstr/>
  </property>
  <property fmtid="{D5CDD505-2E9C-101B-9397-08002B2CF9AE}" pid="21" name="TemplateUrl">
    <vt:lpwstr/>
  </property>
  <property fmtid="{D5CDD505-2E9C-101B-9397-08002B2CF9AE}" pid="22" name="xd_ProgID">
    <vt:lpwstr/>
  </property>
  <property fmtid="{D5CDD505-2E9C-101B-9397-08002B2CF9AE}" pid="23" name="PublishingStartDate">
    <vt:lpwstr/>
  </property>
  <property fmtid="{D5CDD505-2E9C-101B-9397-08002B2CF9AE}" pid="24" name="PublishingExpirationDate">
    <vt:lpwstr/>
  </property>
  <property fmtid="{D5CDD505-2E9C-101B-9397-08002B2CF9AE}" pid="25" name="display_urn:schemas-microsoft-com:office:office#Author">
    <vt:lpwstr>System Account</vt:lpwstr>
  </property>
  <property fmtid="{D5CDD505-2E9C-101B-9397-08002B2CF9AE}" pid="26" name="_SourceUrl">
    <vt:lpwstr/>
  </property>
  <property fmtid="{D5CDD505-2E9C-101B-9397-08002B2CF9AE}" pid="27" name="_SharedFileIndex">
    <vt:lpwstr/>
  </property>
</Properties>
</file>