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3275" windowHeight="7005" tabRatio="150" activeTab="0"/>
  </bookViews>
  <sheets>
    <sheet name="2010 August DRAFT PPL -Meters" sheetId="1" r:id="rId1"/>
  </sheets>
  <definedNames>
    <definedName name="_xlnm.Print_Titles" localSheetId="0">'2010 August DRAFT PPL -Meters'!$6:$6</definedName>
  </definedNames>
  <calcPr fullCalcOnLoad="1"/>
</workbook>
</file>

<file path=xl/sharedStrings.xml><?xml version="1.0" encoding="utf-8"?>
<sst xmlns="http://schemas.openxmlformats.org/spreadsheetml/2006/main" count="465" uniqueCount="259">
  <si>
    <t>3410029</t>
  </si>
  <si>
    <t>SCWA - LAGUNA/VINEYARD</t>
  </si>
  <si>
    <t>3410001</t>
  </si>
  <si>
    <t>019</t>
  </si>
  <si>
    <t>SACRAMENTO SUBURBAN WATER DISTRICT</t>
  </si>
  <si>
    <t>5601401</t>
  </si>
  <si>
    <t>KROTONA INSTITUTE</t>
  </si>
  <si>
    <t>4200579</t>
  </si>
  <si>
    <t>ROSARIO PARK WATER SYSTEM</t>
  </si>
  <si>
    <t>2702374</t>
  </si>
  <si>
    <t>COUNTRYSIDE ESTATES MWC</t>
  </si>
  <si>
    <t xml:space="preserve">Install water meters.  </t>
  </si>
  <si>
    <t>3500910</t>
  </si>
  <si>
    <t>DUNNEVILLE ESTATES CSA #50</t>
  </si>
  <si>
    <t>Project Description</t>
  </si>
  <si>
    <t>* Maximum amount of funding is limited to $30M per water system per funding year . Project listed in PPL requests funding of $75M.</t>
  </si>
  <si>
    <t>Total Funding Requested for water meter projects with at least 20 bonus points</t>
  </si>
  <si>
    <t>Total Funding Requested for remaining water meter projects</t>
  </si>
  <si>
    <t xml:space="preserve">The District has proposed to install a water meter at each service connection.The water meter installation project would consist of the following:Conduct field reconnaissance and locate existing water mains and service connections.  </t>
  </si>
  <si>
    <t xml:space="preserve">The project consists of new 1-inch water meter installations for 225 existing service connections. The project would include the meters, meter box, handheld meter reader, meter billing software, and software training. </t>
  </si>
  <si>
    <t>The project includes installing 700 5/8-inch x 3/4-inch water meters with data transmitting capabilities and a laptop to receive water consumption data for billing and water system management purposes.  Further, it is estimated that 350 meter boxes, lids are also needed.</t>
  </si>
  <si>
    <t>The project involves the installation of 1,450 water meter devices throughout the City. The meters are necessary in order to conserve water use. As well, the City needs to move forward with installation water meters in order to comply with the State of California Water Measurement Law.</t>
  </si>
  <si>
    <t xml:space="preserve">The City of Farmersville proposes to install 2717 water meters in order to create a 100% metered water distribution system.  The current system only provides water on a flat rate basis. </t>
  </si>
  <si>
    <t>The installation of meters would allow the water system to implement a tiered rate structure to encourage conservation and charge for excesses.  Of the 61 connections, one third (20 connections) are metered.  The water system requests assistance to meter the reaming connections.</t>
  </si>
  <si>
    <t>Install customer meters at each individual service connection.  (approximately 250 connections)  The installation of meters along with a rate structure that rewards conservation efforts will reduce daily demands.</t>
  </si>
  <si>
    <t>The meter project would allow the City of Brawley to purchase and install water meters to commercial accounts, 500 commercial accounts ranging in size from 1 inch to 12 inch diameter.  The meters will be installed in city right of way and be owned and maintained by the city.</t>
  </si>
  <si>
    <t>The City plans to purchase and install 4000 electronically read meters on “meter-ready” flat rated water services equipped with meter idler assemblies. For timely project completion, both City employees and private contractors are available to perform meter installation.</t>
  </si>
  <si>
    <t>30,000,000*</t>
  </si>
  <si>
    <t>The installation of approximately 85,000 residential water meters will help the City save over 1,650 acre feet of water on average each year.  It will improve the City’s water management through measurement automation.</t>
  </si>
  <si>
    <t xml:space="preserve">The major work will be done at the water main service conection.  The water meters will be installed with in one foot of the corporation valve at each service conection. </t>
  </si>
  <si>
    <t>The project would entail installation of water meters at each service connection to promote water conservation. The addition of meters will allow the system to establish a tiered water rate to generate revenues to maintain and upgrade the system's facilities.</t>
  </si>
  <si>
    <t>The proposed solution to the failing water mains is to replace the with 8" PVC C-900 water mains in the street rights-of-way and connect the homes from the front rather than the rear of the house. Additionally, water meters will be installed on each house.</t>
  </si>
  <si>
    <t>The project would upgrade existing manual read meters (appr. 1,500) to automatic meter reading (AMR) meters and retrofit existing unmetered connections (appr. 2,500) with AMR meters as well.</t>
  </si>
  <si>
    <t xml:space="preserve">The project STPUD is seeking assistance for is Phase 2 of the district-wide water meter installation program.  Phase 2 targets the water zones in South Lake Tahoe of Flagpole, Christmas Valley, Lookout, Forest Mountain and Angora.  </t>
  </si>
  <si>
    <t>The project STPUD is seeking assistance for is Phase 3 of the district-wide water meter installation program.  Phase 3 targets the water zones in South Lake Tahoe of Arrowhead, Iroquois, and Country Club.  These water zones represent approximately 2435 water connections.</t>
  </si>
  <si>
    <t xml:space="preserve">The project STPUD is seeking assistance for is Phase 5 of the district-wide water meter installation program.  Phase 5 targets the water zones in South Lake Tahoe of East Stateline, West Ralph, Heavenly and Keller.  </t>
  </si>
  <si>
    <t xml:space="preserve">The project STPUD is seeking assistance for is Phase 4 of the district-wide water meter installation program.  Phase 4 targets the water zones in South Lake Tahoe of West Stateline, West Gardner Mountain and Montgomery Estates.  </t>
  </si>
  <si>
    <t xml:space="preserve">The Denair Community Services District 2009 Water Meter project will complete the installation of water meters with remote reading capabilities on all residential and commercial water services through out the District. </t>
  </si>
  <si>
    <t xml:space="preserve">The City of Waterford will be fully metered and billed according to metered water usage.  This will include installing meters and automated meter reading equipment on over 1,100 water services.  </t>
  </si>
  <si>
    <t>This project will allow the city to expedite implementation of the Demand Management Measures (DMM#4 - Metering with Commodity Rates for All New Connections and Retrofit of Existing Connections) established in our approved 2005 Urban Water Management Program.</t>
  </si>
  <si>
    <t>Install meters on all unmetered water services.</t>
  </si>
  <si>
    <t>Install 7 Pressure reducing valves in the distribution system in locations that prevent system pressure from getting higher than 85 psig.  The pressure at the bottom of the system without pressure reduction would be 400 psig. Install 38 water meters.</t>
  </si>
  <si>
    <t xml:space="preserve">The purpose of this project is to comply with California State law water code 525-529.7 and assembly Bill 2572, that all cities must install water meters for all services installed since 1992 by 2010 and for all remaining users by 2025. </t>
  </si>
  <si>
    <t>The proposed project is to install a total of 7087 water meters for the residents located in Laguna/Vineyard areas as follows:1)  5809 water meters is to be installed on residential service connections located in Laguna area; and 2)  1278 water meters is to be installed in the Vineyard area.</t>
  </si>
  <si>
    <t>The District is currently retrofitting approximately 1,325 residential flat rate customers each year with water meters. This project would double the number of meter retrofits to be accomplished in 2009 to 2,650.</t>
  </si>
  <si>
    <t xml:space="preserve">We will replace all piping starting at the distibution booster pumps and ending at all buildings with water meters. We will start with the oldest part of the distribution system. </t>
  </si>
  <si>
    <t>The proposed project is to replace 19 service laterals with 1" service connections and water meters to each of 19 existing properties and the 4" main water distribution line from the water storage tanks to the service lines.</t>
  </si>
  <si>
    <t>The project will include the installation of meters, providing for the accurate recording of and billing by usage, encouraging water conservation on the user side of the water plant.</t>
  </si>
  <si>
    <t xml:space="preserve">The project includes the furnishing and installation of Neptune R9-00i  radio read water meters on each customers service line at the agreed service point which is normally within a few feet of a company main.     </t>
  </si>
  <si>
    <t>Install water meters at each service connection &amp; create billing system based on consumption to encourage conservation.</t>
  </si>
  <si>
    <t xml:space="preserve">  Install electromic meters, yokes and boxes to every water service in the service area.  Included in that will be the computer program and eletronic meter reading devices.  Additionally, install three new electronic production meters at the sources.</t>
  </si>
  <si>
    <t>There are already existing service connection, this project will add a meter valve, a standard service meter, and a meter box, plus labor.  Metered rates have already been processed through the Prop 218 process, and accounts will be coverted from the flat rate to meter.</t>
  </si>
  <si>
    <t xml:space="preserve">The project is to physically locate all 79 service connections at the curb stop, then install “drive by” remote meters, curb stops, meter boxes and lids, plus the meter-reading equipment and software. </t>
  </si>
  <si>
    <t>The project will be to install automatic reading meters (ARM) at every service connection. We currently have 263 connections. Some of the service boxes are being improved as part of the system improvements.</t>
  </si>
  <si>
    <t>Install 170 radio-read meters in three phases:I. Procure remote meter reading equipment and 5 meters and replace failed units.II. Procure and install 100 meters for all unmetered customers.III. Procure 65 meters and replace remaining old manual read meters.</t>
  </si>
  <si>
    <t xml:space="preserve">The Spreckels Water Company has developed installation costs and has generated standard specifications and details for meter installation at the 210 currently unmetered connections. </t>
  </si>
  <si>
    <t>Install fixed network communicators (data collection hardware) throughout the District, replace registers with automatic meter reading devices, replace old meters, install software, which interfaces with existing billing software and install a GPS system.</t>
  </si>
  <si>
    <t>install water meters</t>
  </si>
  <si>
    <t>This project is for the installation of new water meters and retrofit of existing water meters throughout the City of Galt. The purpose is to be in accordance with California State Law water code 525-529.7, that all cities must install water meters for all connections.</t>
  </si>
  <si>
    <t>The District is currently retrofitting approximately 1,325 residential flat rate customers each year with water meters.  At the present time, meters are being retrofitted and installed on customer service lines that connect to water mains.</t>
  </si>
  <si>
    <t>(to be invited in Fall 2010 funding cycle.)</t>
  </si>
  <si>
    <t xml:space="preserve">Note: The Draft 2010 Green Project Reserve (GPR) List consists of only water meter projects in category H that are currently in the Draft 2010 SRF PPL. These water meter projects are categorically eligible to meet GPR requirements.  CDPH intends to invite meter projects with at least 20 bonus points for funding in late Fall 2010.  </t>
  </si>
  <si>
    <t>2701257</t>
  </si>
  <si>
    <t>GARRAPATA WC INC</t>
  </si>
  <si>
    <t>1400070</t>
  </si>
  <si>
    <t>Sierra Grande Estates Mutual Water Co.</t>
  </si>
  <si>
    <t>1700501</t>
  </si>
  <si>
    <t>ADAMS SPRINGS WATER DISTRICT</t>
  </si>
  <si>
    <t>We have water meters and the parts to install them, we would like to have the funds to install them.</t>
  </si>
  <si>
    <t>1000078</t>
  </si>
  <si>
    <t>FCWWD #42/ALLUVIAL &amp; FANCHER</t>
  </si>
  <si>
    <t>Water meter installation.  WWD 42 is currently not metered.  This project would include: Installation,  meters, meter heads (Orion), water meter monitor w/ leak indicator, well meter data transmitter, pipe audit and water meter data profiler software.</t>
  </si>
  <si>
    <t>2800530</t>
  </si>
  <si>
    <t>MEYERS WATER CO.</t>
  </si>
  <si>
    <t xml:space="preserve">Installation of Sensus Water Meters, meter reading equiptment and back flow valves (including testing) on all 100 homes in the community. Installation of concrete Cristie Boxes for viewing of the meters and patching all concrete, asphalt, landcaping etc. </t>
  </si>
  <si>
    <t>3110042</t>
  </si>
  <si>
    <t>TAHOE SWISS VILLAGE UTILITY</t>
  </si>
  <si>
    <t>1700526</t>
  </si>
  <si>
    <t>PINE GROVE WATER SYSTEM</t>
  </si>
  <si>
    <t>2610002</t>
  </si>
  <si>
    <t>JUNE LAKE PUD VILLAGE</t>
  </si>
  <si>
    <t>Install 185 meters for the water delivered to customers.</t>
  </si>
  <si>
    <t>4400598</t>
  </si>
  <si>
    <t>PURESOURCE WATER, INC</t>
  </si>
  <si>
    <t>3110019</t>
  </si>
  <si>
    <t>SQUAW VALLEY MUTUAL WATER COMP</t>
  </si>
  <si>
    <t>4400502</t>
  </si>
  <si>
    <t>MAR VISTA WATER COMPANY (Trout Gulch)</t>
  </si>
  <si>
    <t>2710023</t>
  </si>
  <si>
    <t>TASCO SPRECKELS WATER COMPANY</t>
  </si>
  <si>
    <t>3110013</t>
  </si>
  <si>
    <t>TAHOE CEDARS WATER COMPANY</t>
  </si>
  <si>
    <t xml:space="preserve">instal approx 1000 meters.installing meters will require locating and excavating  a hole approx 3.5 feet in depth at each home. </t>
  </si>
  <si>
    <t>1710015</t>
  </si>
  <si>
    <t>HIDDEN VALLEY LAKE CSD</t>
  </si>
  <si>
    <t>2910003</t>
  </si>
  <si>
    <t>TRUCKEE-DONNER PUD, MAIN</t>
  </si>
  <si>
    <t>District#</t>
  </si>
  <si>
    <t xml:space="preserve">District </t>
  </si>
  <si>
    <t>FY</t>
  </si>
  <si>
    <t>Category</t>
  </si>
  <si>
    <t>Water System Name</t>
  </si>
  <si>
    <t xml:space="preserve">Project </t>
  </si>
  <si>
    <t>WSNumber</t>
  </si>
  <si>
    <t>Bonus</t>
  </si>
  <si>
    <t>Population</t>
  </si>
  <si>
    <t>Cost</t>
  </si>
  <si>
    <t>1500341</t>
  </si>
  <si>
    <t>001</t>
  </si>
  <si>
    <t>SIERRA BELLA MUTUAL WATER COMPANY</t>
  </si>
  <si>
    <t xml:space="preserve">H </t>
  </si>
  <si>
    <t xml:space="preserve">Sierra Bella will replace all customer hookup boxes with lockable, modern boxes with water meters that include battery operation and remote reporting systems.   The existing boxes will be removed and new boxes will be inserted in the existing locations.  </t>
  </si>
  <si>
    <t>Tehachapi District</t>
  </si>
  <si>
    <t>1000053</t>
  </si>
  <si>
    <t>005</t>
  </si>
  <si>
    <t>LANARE COMMUNITY SERVICES DIST</t>
  </si>
  <si>
    <t>Fresno District</t>
  </si>
  <si>
    <t>1010035</t>
  </si>
  <si>
    <t>004</t>
  </si>
  <si>
    <t>DEL REY COMMUNITY SERV DIST</t>
  </si>
  <si>
    <t>Merced District</t>
  </si>
  <si>
    <t>5410038</t>
  </si>
  <si>
    <t>006</t>
  </si>
  <si>
    <t>TERRA BELLA IRRIGATION DISTRICT - TBT</t>
  </si>
  <si>
    <t>Visalia District</t>
  </si>
  <si>
    <t>1510041</t>
  </si>
  <si>
    <t>007</t>
  </si>
  <si>
    <t>NORTH OF THE RIVER MWD</t>
  </si>
  <si>
    <t>This project would upgrade services such that a meter can be installed; install the meters, along with a radio read system to limit the increase in worker hours needed to read them monthly.</t>
  </si>
  <si>
    <t>1010023</t>
  </si>
  <si>
    <t>002</t>
  </si>
  <si>
    <t>ORANGE COVE CITY OF</t>
  </si>
  <si>
    <t>5410004</t>
  </si>
  <si>
    <t>FARMERSVILLE, CITY OF</t>
  </si>
  <si>
    <t>1610004</t>
  </si>
  <si>
    <t>CORCORAN, CITY OF</t>
  </si>
  <si>
    <t>INSTALL METER SYSTEM WIDE.  OTHER - DESIGN AND CONSTRUCTION</t>
  </si>
  <si>
    <t>5301102</t>
  </si>
  <si>
    <t>003</t>
  </si>
  <si>
    <t>TRINITY KNOLLS MUTUAL WATER COMPANY</t>
  </si>
  <si>
    <t>Klamath District</t>
  </si>
  <si>
    <t>5301103</t>
  </si>
  <si>
    <t>COVINGTON MILL - A</t>
  </si>
  <si>
    <t>Design and install a water meter on each service connection.</t>
  </si>
  <si>
    <t>4500023</t>
  </si>
  <si>
    <t>HAT CREEK HIGHLANDS MUTUAL WATER CO</t>
  </si>
  <si>
    <t>Install water meters at each improved lot.</t>
  </si>
  <si>
    <t>Lassen District</t>
  </si>
  <si>
    <t>1700554</t>
  </si>
  <si>
    <t>LAKE COUNTY CSA 13 - KONO TAYEE</t>
  </si>
  <si>
    <t>This project involves the purchase and physical installation of 90 Sensus 3/4" cuft water meters within the CSA #13 service area.</t>
  </si>
  <si>
    <t>Mendocino District</t>
  </si>
  <si>
    <t>5310003</t>
  </si>
  <si>
    <t>TRINITY CENTER M.W.C.          .</t>
  </si>
  <si>
    <t>2410011</t>
  </si>
  <si>
    <t>LE GRAND COMM SERVICES DIST</t>
  </si>
  <si>
    <t>Le grand Community Services DistrictWater Meter ProjectThe project would involve the installation of new water meters and water meter boxes on the existing service pipelines for District customers.</t>
  </si>
  <si>
    <t>2010001</t>
  </si>
  <si>
    <t>011</t>
  </si>
  <si>
    <t>CHOWCHILLA CITY WATER DEPT</t>
  </si>
  <si>
    <t xml:space="preserve">The City will install approximately 2000 residential, commercial and industrial meters.  When the project is complete all customers will be metered. </t>
  </si>
  <si>
    <t>1310001</t>
  </si>
  <si>
    <t>BRAWLEY, CITY OF</t>
  </si>
  <si>
    <t>San Diego District</t>
  </si>
  <si>
    <t>2410009</t>
  </si>
  <si>
    <t>MERCED, CITY OF</t>
  </si>
  <si>
    <t>1010007</t>
  </si>
  <si>
    <t>026</t>
  </si>
  <si>
    <t>FRESNO, CITY OF</t>
  </si>
  <si>
    <t>2210906</t>
  </si>
  <si>
    <t>MARIPOSA PINES MUTUAL</t>
  </si>
  <si>
    <t>2000551</t>
  </si>
  <si>
    <t>MD#07 MARINA VIEW HEIGHTS</t>
  </si>
  <si>
    <t>4000512</t>
  </si>
  <si>
    <t>BELLA VISTA MOBILE LODGE</t>
  </si>
  <si>
    <t>Install water meters at each space.</t>
  </si>
  <si>
    <t>Santa Barbara District</t>
  </si>
  <si>
    <t>0310015</t>
  </si>
  <si>
    <t>RABB PARK COMMUNITY SER. DIST.</t>
  </si>
  <si>
    <t>INSTALL METERS</t>
  </si>
  <si>
    <t>Stockton District</t>
  </si>
  <si>
    <t>3301879</t>
  </si>
  <si>
    <t>SHARONDALE MESA HOA</t>
  </si>
  <si>
    <t>Install of 235 meters on service connections. The funding will be used to purchase the meters and pay for installation.</t>
  </si>
  <si>
    <t>Riverside District</t>
  </si>
  <si>
    <t>5100107</t>
  </si>
  <si>
    <t>SUTTER CO. WWD#1 (ROBBINS)</t>
  </si>
  <si>
    <t>The project will include the purchase and installation of 100 touch read water meters and associated appertunances on the existing water distribution service laterals.</t>
  </si>
  <si>
    <t>Valley District</t>
  </si>
  <si>
    <t>2000728</t>
  </si>
  <si>
    <t>MD#37 LA VINA</t>
  </si>
  <si>
    <t>2010009</t>
  </si>
  <si>
    <t>MADERA CO SA NO 19-ROLLING HILLS</t>
  </si>
  <si>
    <t>2010006</t>
  </si>
  <si>
    <t>MADERA CSA NO 3 PARKSDALE</t>
  </si>
  <si>
    <t>1805007</t>
  </si>
  <si>
    <t>HERLONG PUBLIC UTILITY DISTRICT</t>
  </si>
  <si>
    <t xml:space="preserve">Install AMR system on individual residences, area is metered by master meter and an wholesale intertie. Would allow for customers to be aware of individual consumption and financially responsible for their own useage. </t>
  </si>
  <si>
    <t>2010004</t>
  </si>
  <si>
    <t>MADERA CMD NO 19 PARKWOOD</t>
  </si>
  <si>
    <t>3610048</t>
  </si>
  <si>
    <t>TERRACE WATER CO</t>
  </si>
  <si>
    <t xml:space="preserve">Terrace Water Company is seeking support from the CDPH Economic Recovery funding program to install water meters on all of our approximately 600 service connections. Since its establishment in 1890, Terrace Water Company has billed on a flat rate system. </t>
  </si>
  <si>
    <t>San Bernardino District</t>
  </si>
  <si>
    <t>Project will replace failing distribution lines, create an intertie with a nearby system and install meters to help better manage and enforce water conservation.</t>
  </si>
  <si>
    <t>2010008</t>
  </si>
  <si>
    <t>MADERA COUNTY M.D. #10A - MADERA RANCHOS</t>
  </si>
  <si>
    <t>1510019</t>
  </si>
  <si>
    <t>SHAFTER, CITY OF</t>
  </si>
  <si>
    <t>0910002</t>
  </si>
  <si>
    <t>008</t>
  </si>
  <si>
    <t>SOUTH TAHOE PUD - MAIN</t>
  </si>
  <si>
    <t>Sacramento District</t>
  </si>
  <si>
    <t>009</t>
  </si>
  <si>
    <t>010</t>
  </si>
  <si>
    <t>2702073</t>
  </si>
  <si>
    <t>SAN MIGUEL WS #22</t>
  </si>
  <si>
    <t>Install water meters.</t>
  </si>
  <si>
    <t>Monterey District</t>
  </si>
  <si>
    <t>3901348</t>
  </si>
  <si>
    <t>FAIROAKS PWS #44</t>
  </si>
  <si>
    <t xml:space="preserve">The work in general consists of the installation, by contract, of 239 San Joaquin County provided radio-read type meters on the unmetered connections and the installation of radio-read modules on an additional 121 meters. </t>
  </si>
  <si>
    <t>3610007</t>
  </si>
  <si>
    <t>BASELINE GARDENS MWC</t>
  </si>
  <si>
    <t>Purchase and install meters</t>
  </si>
  <si>
    <t>5710007</t>
  </si>
  <si>
    <t>ESPARTO C.S.D.</t>
  </si>
  <si>
    <t>The installation of approximatly 230 1 1/2 inch Water Meters to complete the federal requirement of metering by a certain date and to meet the water conservation program in the District.</t>
  </si>
  <si>
    <t>5010021</t>
  </si>
  <si>
    <t>DENAIR COMMUNITY SERVICES DISTRICT</t>
  </si>
  <si>
    <t>3910017</t>
  </si>
  <si>
    <t>SAN JOAQUIN COUNTY-MOKELUMNE ACRES</t>
  </si>
  <si>
    <t>The work, in general, consists of the purchase and installation by contract, of 1140 radio read type water meters on all unmetered connections in the Mokelumne Acres Maintenance District.</t>
  </si>
  <si>
    <t>5010006</t>
  </si>
  <si>
    <t>CITY OF MODESTO, DE WATERFORD</t>
  </si>
  <si>
    <t>0910013</t>
  </si>
  <si>
    <t>GEORGETOWN DIVIDE PUD</t>
  </si>
  <si>
    <t>Purchase and install new water meters and install additional meters at unmetered locations.  The new meters will promote water conservation, provide additional assistance with leak detection, and improve operating efficiencies.</t>
  </si>
  <si>
    <t>5010028</t>
  </si>
  <si>
    <t>CERES, CITY OF</t>
  </si>
  <si>
    <t>3410020</t>
  </si>
  <si>
    <t>033</t>
  </si>
  <si>
    <t>CITY OF SACRAMENTO MAIN</t>
  </si>
  <si>
    <t>0707501</t>
  </si>
  <si>
    <t>ANGLER S RANCH #3</t>
  </si>
  <si>
    <t>Install water meter at system main and at each property. reroute pipes on 8 properties so each is serviced directly from water main through their own meter. Investigate treatment options to meet secondary water quality standards.</t>
  </si>
  <si>
    <t>San Francisco District</t>
  </si>
  <si>
    <t>1900158</t>
  </si>
  <si>
    <t>LITTLE BALDY</t>
  </si>
  <si>
    <t>Central District</t>
  </si>
  <si>
    <t>3410704</t>
  </si>
  <si>
    <t>SCWA MATHER-SUNRISE</t>
  </si>
  <si>
    <t xml:space="preserve">The project is to install a total of 15 water meters on these unmetered commerical service connections so they will be in compliance with state mandates.    </t>
  </si>
  <si>
    <t>3410011</t>
  </si>
  <si>
    <t>GALT, CITY OF</t>
  </si>
  <si>
    <t>Safe Drinking Water State Revolving Fund</t>
  </si>
  <si>
    <t>Final 2010 Green Project Reserve List</t>
  </si>
  <si>
    <t xml:space="preserve"> California Department of Public Health</t>
  </si>
  <si>
    <t>GPR#</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</si>
</sst>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dd\,\ mmmm\ dd\,\ yyyy"/>
    <numFmt numFmtId="165" formatCode="#,##0.00;\(#,##0.00\)"/>
    <numFmt numFmtId="166" formatCode="dd\-mmm\-yy"/>
    <numFmt numFmtId="167" formatCode="yyyy"/>
    <numFmt numFmtId="168" formatCode="&quot;$&quot;#,##0"/>
  </numFmts>
  <fonts count="7">
    <font>
      <sz val="10"/>
      <color indexed="8"/>
      <name val="Arial"/>
      <family val="0"/>
    </font>
    <font>
      <sz val="8"/>
      <name val="Arial"/>
      <family val="0"/>
    </font>
    <font>
      <sz val="10"/>
      <color indexed="10"/>
      <name val="Arial"/>
      <family val="0"/>
    </font>
    <font>
      <u val="single"/>
      <sz val="10"/>
      <color indexed="8"/>
      <name val="Arial"/>
      <family val="0"/>
    </font>
    <font>
      <b/>
      <sz val="12"/>
      <color indexed="8"/>
      <name val="Arial"/>
      <family val="2"/>
    </font>
    <font>
      <b/>
      <i/>
      <sz val="14"/>
      <color indexed="8"/>
      <name val="Arial"/>
      <family val="2"/>
    </font>
    <font>
      <sz val="8"/>
      <color indexed="8"/>
      <name val="Arial"/>
      <family val="0"/>
    </font>
  </fonts>
  <fills count="6">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13"/>
        <bgColor indexed="64"/>
      </patternFill>
    </fill>
    <fill>
      <patternFill patternType="solid">
        <fgColor indexed="22"/>
        <bgColor indexed="64"/>
      </patternFill>
    </fill>
  </fills>
  <borders count="7">
    <border>
      <left/>
      <right/>
      <top/>
      <bottom/>
      <diagonal/>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style="thin">
        <color indexed="22"/>
      </left>
      <right>
        <color indexed="63"/>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2">
    <xf numFmtId="0" fontId="0" fillId="0" borderId="0" xfId="0" applyAlignment="1">
      <alignment/>
    </xf>
    <xf numFmtId="0" fontId="0" fillId="2" borderId="1" xfId="0" applyFont="1" applyFill="1" applyBorder="1" applyAlignment="1">
      <alignment horizontal="center"/>
    </xf>
    <xf numFmtId="0" fontId="0" fillId="0" borderId="2" xfId="0" applyFont="1" applyFill="1" applyBorder="1" applyAlignment="1">
      <alignment wrapText="1"/>
    </xf>
    <xf numFmtId="0" fontId="0" fillId="0" borderId="2" xfId="0" applyFont="1" applyFill="1" applyBorder="1" applyAlignment="1">
      <alignment horizontal="right" wrapText="1"/>
    </xf>
    <xf numFmtId="167" fontId="0" fillId="2" borderId="1" xfId="0" applyNumberFormat="1" applyFont="1" applyFill="1" applyBorder="1" applyAlignment="1">
      <alignment horizontal="center"/>
    </xf>
    <xf numFmtId="167" fontId="0" fillId="0" borderId="2" xfId="0" applyNumberFormat="1" applyFont="1" applyFill="1" applyBorder="1" applyAlignment="1">
      <alignment horizontal="right" wrapText="1"/>
    </xf>
    <xf numFmtId="167" fontId="0" fillId="0" borderId="0" xfId="0" applyNumberFormat="1" applyAlignment="1">
      <alignment/>
    </xf>
    <xf numFmtId="168" fontId="0" fillId="2" borderId="1" xfId="0" applyNumberFormat="1" applyFont="1" applyFill="1" applyBorder="1" applyAlignment="1">
      <alignment horizontal="center"/>
    </xf>
    <xf numFmtId="168" fontId="0" fillId="0" borderId="2" xfId="0" applyNumberFormat="1" applyFont="1" applyFill="1" applyBorder="1" applyAlignment="1">
      <alignment horizontal="right" wrapText="1"/>
    </xf>
    <xf numFmtId="168" fontId="0" fillId="0" borderId="0" xfId="0" applyNumberFormat="1" applyAlignment="1">
      <alignment/>
    </xf>
    <xf numFmtId="0" fontId="0" fillId="3" borderId="0" xfId="0" applyFont="1" applyFill="1" applyBorder="1" applyAlignment="1">
      <alignment wrapText="1"/>
    </xf>
    <xf numFmtId="168" fontId="0" fillId="4" borderId="0" xfId="0" applyNumberFormat="1" applyFill="1" applyAlignment="1">
      <alignment/>
    </xf>
    <xf numFmtId="168" fontId="2" fillId="0" borderId="2" xfId="0" applyNumberFormat="1" applyFont="1" applyFill="1" applyBorder="1" applyAlignment="1">
      <alignment horizontal="right"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3" fillId="0" borderId="0" xfId="0" applyFont="1" applyFill="1" applyBorder="1" applyAlignment="1">
      <alignment wrapText="1"/>
    </xf>
    <xf numFmtId="0" fontId="0" fillId="0" borderId="0" xfId="0" applyAlignment="1">
      <alignment horizontal="centerContinuous"/>
    </xf>
    <xf numFmtId="168" fontId="0" fillId="0" borderId="0" xfId="0" applyNumberFormat="1" applyAlignment="1">
      <alignment horizontal="centerContinuous"/>
    </xf>
    <xf numFmtId="167" fontId="0" fillId="0" borderId="0" xfId="0" applyNumberFormat="1" applyAlignment="1">
      <alignment horizontal="centerContinuous"/>
    </xf>
    <xf numFmtId="0" fontId="0" fillId="0" borderId="6" xfId="0" applyFont="1" applyFill="1" applyBorder="1" applyAlignment="1">
      <alignment wrapText="1"/>
    </xf>
    <xf numFmtId="0" fontId="0" fillId="0" borderId="0" xfId="0" applyAlignment="1">
      <alignment horizontal="centerContinuous" wrapText="1"/>
    </xf>
    <xf numFmtId="0" fontId="0" fillId="0" borderId="0" xfId="0" applyAlignment="1">
      <alignment horizontal="centerContinuous" vertical="center"/>
    </xf>
    <xf numFmtId="0" fontId="4" fillId="0" borderId="0" xfId="0" applyFont="1" applyAlignment="1">
      <alignment horizontal="centerContinuous" vertical="center"/>
    </xf>
    <xf numFmtId="0" fontId="5" fillId="0" borderId="0" xfId="0" applyFont="1" applyAlignment="1">
      <alignment horizontal="centerContinuous" vertical="center"/>
    </xf>
    <xf numFmtId="168" fontId="0" fillId="0" borderId="0" xfId="0" applyNumberFormat="1" applyAlignment="1">
      <alignment horizontal="centerContinuous" vertical="center"/>
    </xf>
    <xf numFmtId="168" fontId="6" fillId="0" borderId="0" xfId="0" applyNumberFormat="1" applyFont="1" applyAlignment="1">
      <alignment horizontal="centerContinuous" vertical="center"/>
    </xf>
    <xf numFmtId="167" fontId="0" fillId="0" borderId="0" xfId="0" applyNumberFormat="1" applyAlignment="1">
      <alignment horizontal="centerContinuous" vertical="center"/>
    </xf>
    <xf numFmtId="0" fontId="0" fillId="0" borderId="3" xfId="0" applyBorder="1" applyAlignment="1">
      <alignment horizontal="right" vertical="top" wrapText="1"/>
    </xf>
    <xf numFmtId="0" fontId="0" fillId="0" borderId="4" xfId="0" applyBorder="1" applyAlignment="1">
      <alignment horizontal="right" vertical="top" wrapText="1"/>
    </xf>
    <xf numFmtId="0" fontId="0" fillId="0" borderId="5" xfId="0" applyBorder="1" applyAlignment="1">
      <alignment horizontal="right" vertical="top" wrapText="1"/>
    </xf>
    <xf numFmtId="0" fontId="0" fillId="5" borderId="0" xfId="0" applyFill="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86"/>
  <sheetViews>
    <sheetView tabSelected="1" zoomScaleSheetLayoutView="185" workbookViewId="0" topLeftCell="A79">
      <selection activeCell="C91" sqref="C91"/>
    </sheetView>
  </sheetViews>
  <sheetFormatPr defaultColWidth="9.140625" defaultRowHeight="12.75"/>
  <cols>
    <col min="1" max="1" width="5.7109375" style="0" customWidth="1"/>
    <col min="2" max="2" width="10.28125" style="0" customWidth="1"/>
    <col min="3" max="3" width="6.28125" style="0" customWidth="1"/>
    <col min="4" max="4" width="22.57421875" style="0" customWidth="1"/>
    <col min="5" max="5" width="7.00390625" style="0" customWidth="1"/>
    <col min="6" max="6" width="6.00390625" style="0" customWidth="1"/>
    <col min="7" max="7" width="8.421875" style="0" customWidth="1"/>
    <col min="8" max="8" width="65.140625" style="0" customWidth="1"/>
    <col min="9" max="9" width="14.7109375" style="9" customWidth="1"/>
    <col min="10" max="10" width="8.140625" style="6" customWidth="1"/>
    <col min="11" max="11" width="7.57421875" style="0" customWidth="1"/>
    <col min="12" max="12" width="13.57421875" style="0" customWidth="1"/>
  </cols>
  <sheetData>
    <row r="1" spans="2:12" ht="15.75">
      <c r="B1" s="23" t="s">
        <v>257</v>
      </c>
      <c r="C1" s="22"/>
      <c r="D1" s="22"/>
      <c r="E1" s="22"/>
      <c r="F1" s="22"/>
      <c r="G1" s="22"/>
      <c r="H1" s="22"/>
      <c r="I1" s="25"/>
      <c r="J1" s="26"/>
      <c r="K1" s="22"/>
      <c r="L1" s="22"/>
    </row>
    <row r="2" spans="2:12" ht="15.75">
      <c r="B2" s="23" t="s">
        <v>255</v>
      </c>
      <c r="C2" s="22"/>
      <c r="D2" s="22"/>
      <c r="E2" s="22"/>
      <c r="F2" s="22"/>
      <c r="G2" s="22"/>
      <c r="H2" s="22"/>
      <c r="I2" s="25"/>
      <c r="J2" s="27"/>
      <c r="K2" s="22"/>
      <c r="L2" s="22"/>
    </row>
    <row r="3" spans="2:12" ht="18.75">
      <c r="B3" s="24" t="s">
        <v>256</v>
      </c>
      <c r="C3" s="22"/>
      <c r="D3" s="22"/>
      <c r="E3" s="22"/>
      <c r="F3" s="22"/>
      <c r="G3" s="22"/>
      <c r="H3" s="22"/>
      <c r="I3" s="25"/>
      <c r="J3" s="27"/>
      <c r="K3" s="22"/>
      <c r="L3" s="22"/>
    </row>
    <row r="4" spans="2:12" ht="41.25" customHeight="1">
      <c r="B4" s="21" t="s">
        <v>61</v>
      </c>
      <c r="C4" s="17"/>
      <c r="D4" s="17"/>
      <c r="E4" s="17"/>
      <c r="F4" s="17"/>
      <c r="G4" s="17"/>
      <c r="H4" s="17"/>
      <c r="I4" s="18"/>
      <c r="J4" s="19"/>
      <c r="K4" s="17"/>
      <c r="L4" s="17"/>
    </row>
    <row r="6" spans="1:12" ht="12.75">
      <c r="A6" s="31" t="s">
        <v>258</v>
      </c>
      <c r="B6" s="1" t="s">
        <v>103</v>
      </c>
      <c r="C6" s="1" t="s">
        <v>102</v>
      </c>
      <c r="D6" s="1" t="s">
        <v>101</v>
      </c>
      <c r="E6" s="1" t="s">
        <v>100</v>
      </c>
      <c r="F6" s="1" t="s">
        <v>104</v>
      </c>
      <c r="G6" s="1" t="s">
        <v>105</v>
      </c>
      <c r="H6" s="1" t="s">
        <v>14</v>
      </c>
      <c r="I6" s="7" t="s">
        <v>106</v>
      </c>
      <c r="J6" s="4" t="s">
        <v>99</v>
      </c>
      <c r="K6" s="1" t="s">
        <v>97</v>
      </c>
      <c r="L6" s="1" t="s">
        <v>98</v>
      </c>
    </row>
    <row r="7" spans="1:12" ht="51">
      <c r="A7">
        <v>1</v>
      </c>
      <c r="B7" s="2" t="s">
        <v>107</v>
      </c>
      <c r="C7" s="2" t="s">
        <v>108</v>
      </c>
      <c r="D7" s="2" t="s">
        <v>109</v>
      </c>
      <c r="E7" s="2" t="s">
        <v>110</v>
      </c>
      <c r="F7" s="3">
        <v>25</v>
      </c>
      <c r="G7" s="3">
        <v>165</v>
      </c>
      <c r="H7" s="2" t="s">
        <v>111</v>
      </c>
      <c r="I7" s="8">
        <v>80000</v>
      </c>
      <c r="J7" s="5">
        <v>40179</v>
      </c>
      <c r="K7" s="3">
        <v>19</v>
      </c>
      <c r="L7" s="2" t="s">
        <v>112</v>
      </c>
    </row>
    <row r="8" spans="1:12" ht="51">
      <c r="A8">
        <v>2</v>
      </c>
      <c r="B8" s="2" t="s">
        <v>113</v>
      </c>
      <c r="C8" s="2" t="s">
        <v>114</v>
      </c>
      <c r="D8" s="2" t="s">
        <v>115</v>
      </c>
      <c r="E8" s="2" t="s">
        <v>110</v>
      </c>
      <c r="F8" s="3">
        <v>25</v>
      </c>
      <c r="G8" s="3">
        <v>400</v>
      </c>
      <c r="H8" s="2" t="s">
        <v>18</v>
      </c>
      <c r="I8" s="8">
        <v>309000</v>
      </c>
      <c r="J8" s="5">
        <v>40179</v>
      </c>
      <c r="K8" s="3">
        <v>23</v>
      </c>
      <c r="L8" s="2" t="s">
        <v>116</v>
      </c>
    </row>
    <row r="9" spans="1:12" ht="38.25">
      <c r="A9">
        <v>3</v>
      </c>
      <c r="B9" s="2" t="s">
        <v>117</v>
      </c>
      <c r="C9" s="2" t="s">
        <v>118</v>
      </c>
      <c r="D9" s="2" t="s">
        <v>119</v>
      </c>
      <c r="E9" s="2" t="s">
        <v>110</v>
      </c>
      <c r="F9" s="3">
        <v>25</v>
      </c>
      <c r="G9" s="3">
        <v>1100</v>
      </c>
      <c r="H9" s="2" t="s">
        <v>19</v>
      </c>
      <c r="I9" s="8">
        <v>285000</v>
      </c>
      <c r="J9" s="5">
        <v>40179</v>
      </c>
      <c r="K9" s="3">
        <v>11</v>
      </c>
      <c r="L9" s="2" t="s">
        <v>120</v>
      </c>
    </row>
    <row r="10" spans="1:12" ht="51">
      <c r="A10">
        <v>4</v>
      </c>
      <c r="B10" s="2" t="s">
        <v>121</v>
      </c>
      <c r="C10" s="2" t="s">
        <v>122</v>
      </c>
      <c r="D10" s="2" t="s">
        <v>123</v>
      </c>
      <c r="E10" s="2" t="s">
        <v>110</v>
      </c>
      <c r="F10" s="3">
        <v>25</v>
      </c>
      <c r="G10" s="3">
        <v>2340</v>
      </c>
      <c r="H10" s="2" t="s">
        <v>20</v>
      </c>
      <c r="I10" s="8">
        <v>550000</v>
      </c>
      <c r="J10" s="5">
        <v>40179</v>
      </c>
      <c r="K10" s="3">
        <v>12</v>
      </c>
      <c r="L10" s="2" t="s">
        <v>124</v>
      </c>
    </row>
    <row r="11" spans="1:12" ht="38.25">
      <c r="A11">
        <v>5</v>
      </c>
      <c r="B11" s="2" t="s">
        <v>125</v>
      </c>
      <c r="C11" s="2" t="s">
        <v>126</v>
      </c>
      <c r="D11" s="2" t="s">
        <v>127</v>
      </c>
      <c r="E11" s="2" t="s">
        <v>110</v>
      </c>
      <c r="F11" s="3">
        <v>25</v>
      </c>
      <c r="G11" s="3">
        <v>7500</v>
      </c>
      <c r="H11" s="2" t="s">
        <v>128</v>
      </c>
      <c r="I11" s="8">
        <v>500000</v>
      </c>
      <c r="J11" s="5">
        <v>40179</v>
      </c>
      <c r="K11" s="3">
        <v>12</v>
      </c>
      <c r="L11" s="2" t="s">
        <v>124</v>
      </c>
    </row>
    <row r="12" spans="1:12" ht="51">
      <c r="A12">
        <v>6</v>
      </c>
      <c r="B12" s="2" t="s">
        <v>129</v>
      </c>
      <c r="C12" s="2" t="s">
        <v>130</v>
      </c>
      <c r="D12" s="2" t="s">
        <v>131</v>
      </c>
      <c r="E12" s="2" t="s">
        <v>110</v>
      </c>
      <c r="F12" s="3">
        <v>25</v>
      </c>
      <c r="G12" s="3">
        <v>8500</v>
      </c>
      <c r="H12" s="2" t="s">
        <v>21</v>
      </c>
      <c r="I12" s="8">
        <v>1580000</v>
      </c>
      <c r="J12" s="5">
        <v>40179</v>
      </c>
      <c r="K12" s="3">
        <v>11</v>
      </c>
      <c r="L12" s="2" t="s">
        <v>120</v>
      </c>
    </row>
    <row r="13" spans="1:12" ht="38.25">
      <c r="A13">
        <v>7</v>
      </c>
      <c r="B13" s="2" t="s">
        <v>132</v>
      </c>
      <c r="C13" s="2" t="s">
        <v>108</v>
      </c>
      <c r="D13" s="2" t="s">
        <v>133</v>
      </c>
      <c r="E13" s="2" t="s">
        <v>110</v>
      </c>
      <c r="F13" s="3">
        <v>25</v>
      </c>
      <c r="G13" s="3">
        <v>10672</v>
      </c>
      <c r="H13" s="2" t="s">
        <v>22</v>
      </c>
      <c r="I13" s="8">
        <v>662000</v>
      </c>
      <c r="J13" s="5">
        <v>40179</v>
      </c>
      <c r="K13" s="3">
        <v>12</v>
      </c>
      <c r="L13" s="2" t="s">
        <v>124</v>
      </c>
    </row>
    <row r="14" spans="1:12" ht="25.5">
      <c r="A14">
        <v>8</v>
      </c>
      <c r="B14" s="2" t="s">
        <v>134</v>
      </c>
      <c r="C14" s="2" t="s">
        <v>122</v>
      </c>
      <c r="D14" s="2" t="s">
        <v>135</v>
      </c>
      <c r="E14" s="2" t="s">
        <v>110</v>
      </c>
      <c r="F14" s="3">
        <v>25</v>
      </c>
      <c r="G14" s="3">
        <v>26047</v>
      </c>
      <c r="H14" s="2" t="s">
        <v>136</v>
      </c>
      <c r="I14" s="8">
        <v>1800000</v>
      </c>
      <c r="J14" s="5">
        <v>35796</v>
      </c>
      <c r="K14" s="3">
        <v>12</v>
      </c>
      <c r="L14" s="2" t="s">
        <v>124</v>
      </c>
    </row>
    <row r="15" spans="1:12" ht="51">
      <c r="A15">
        <v>9</v>
      </c>
      <c r="B15" s="2" t="s">
        <v>137</v>
      </c>
      <c r="C15" s="2" t="s">
        <v>138</v>
      </c>
      <c r="D15" s="2" t="s">
        <v>139</v>
      </c>
      <c r="E15" s="2" t="s">
        <v>110</v>
      </c>
      <c r="F15" s="3">
        <v>20</v>
      </c>
      <c r="G15" s="3">
        <v>36</v>
      </c>
      <c r="H15" s="2" t="s">
        <v>23</v>
      </c>
      <c r="I15" s="8">
        <v>14800</v>
      </c>
      <c r="J15" s="5">
        <v>40179</v>
      </c>
      <c r="K15" s="3">
        <v>1</v>
      </c>
      <c r="L15" s="2" t="s">
        <v>140</v>
      </c>
    </row>
    <row r="16" spans="1:12" ht="25.5">
      <c r="A16">
        <v>10</v>
      </c>
      <c r="B16" s="2" t="s">
        <v>141</v>
      </c>
      <c r="C16" s="2" t="s">
        <v>138</v>
      </c>
      <c r="D16" s="2" t="s">
        <v>142</v>
      </c>
      <c r="E16" s="2" t="s">
        <v>110</v>
      </c>
      <c r="F16" s="3">
        <v>20</v>
      </c>
      <c r="G16" s="3">
        <v>55</v>
      </c>
      <c r="H16" s="2" t="s">
        <v>143</v>
      </c>
      <c r="I16" s="8">
        <v>20000</v>
      </c>
      <c r="J16" s="5">
        <v>36526</v>
      </c>
      <c r="K16" s="3">
        <v>1</v>
      </c>
      <c r="L16" s="2" t="s">
        <v>140</v>
      </c>
    </row>
    <row r="17" spans="1:12" ht="38.25">
      <c r="A17">
        <v>11</v>
      </c>
      <c r="B17" s="2" t="s">
        <v>144</v>
      </c>
      <c r="C17" s="2" t="s">
        <v>138</v>
      </c>
      <c r="D17" s="2" t="s">
        <v>145</v>
      </c>
      <c r="E17" s="2" t="s">
        <v>110</v>
      </c>
      <c r="F17" s="3">
        <v>20</v>
      </c>
      <c r="G17" s="3">
        <v>75</v>
      </c>
      <c r="H17" s="2" t="s">
        <v>146</v>
      </c>
      <c r="I17" s="8">
        <v>17000</v>
      </c>
      <c r="J17" s="5">
        <v>36526</v>
      </c>
      <c r="K17" s="3">
        <v>2</v>
      </c>
      <c r="L17" s="2" t="s">
        <v>147</v>
      </c>
    </row>
    <row r="18" spans="1:12" ht="25.5">
      <c r="A18">
        <v>12</v>
      </c>
      <c r="B18" s="2" t="s">
        <v>148</v>
      </c>
      <c r="C18" s="2" t="s">
        <v>130</v>
      </c>
      <c r="D18" s="2" t="s">
        <v>149</v>
      </c>
      <c r="E18" s="2" t="s">
        <v>110</v>
      </c>
      <c r="F18" s="3">
        <v>20</v>
      </c>
      <c r="G18" s="3">
        <v>333</v>
      </c>
      <c r="H18" s="2" t="s">
        <v>150</v>
      </c>
      <c r="I18" s="8">
        <v>20000</v>
      </c>
      <c r="J18" s="5">
        <v>39965</v>
      </c>
      <c r="K18" s="3">
        <v>3</v>
      </c>
      <c r="L18" s="2" t="s">
        <v>151</v>
      </c>
    </row>
    <row r="19" spans="1:12" ht="38.25">
      <c r="A19">
        <v>13</v>
      </c>
      <c r="B19" s="2" t="s">
        <v>152</v>
      </c>
      <c r="C19" s="2" t="s">
        <v>114</v>
      </c>
      <c r="D19" s="2" t="s">
        <v>153</v>
      </c>
      <c r="E19" s="2" t="s">
        <v>110</v>
      </c>
      <c r="F19" s="3">
        <v>20</v>
      </c>
      <c r="G19" s="3">
        <v>729</v>
      </c>
      <c r="H19" s="2" t="s">
        <v>24</v>
      </c>
      <c r="I19" s="8">
        <v>400000</v>
      </c>
      <c r="J19" s="5">
        <v>40179</v>
      </c>
      <c r="K19" s="3">
        <v>1</v>
      </c>
      <c r="L19" s="2" t="s">
        <v>140</v>
      </c>
    </row>
    <row r="20" spans="1:12" ht="38.25">
      <c r="A20">
        <v>14</v>
      </c>
      <c r="B20" s="2" t="s">
        <v>154</v>
      </c>
      <c r="C20" s="2" t="s">
        <v>122</v>
      </c>
      <c r="D20" s="2" t="s">
        <v>155</v>
      </c>
      <c r="E20" s="2" t="s">
        <v>110</v>
      </c>
      <c r="F20" s="3">
        <v>20</v>
      </c>
      <c r="G20" s="3">
        <v>1700</v>
      </c>
      <c r="H20" s="2" t="s">
        <v>156</v>
      </c>
      <c r="I20" s="8">
        <v>280500</v>
      </c>
      <c r="J20" s="5">
        <v>40179</v>
      </c>
      <c r="K20" s="3">
        <v>11</v>
      </c>
      <c r="L20" s="2" t="s">
        <v>120</v>
      </c>
    </row>
    <row r="21" spans="1:12" ht="38.25">
      <c r="A21">
        <v>15</v>
      </c>
      <c r="B21" s="2" t="s">
        <v>157</v>
      </c>
      <c r="C21" s="2" t="s">
        <v>158</v>
      </c>
      <c r="D21" s="2" t="s">
        <v>159</v>
      </c>
      <c r="E21" s="2" t="s">
        <v>110</v>
      </c>
      <c r="F21" s="3">
        <v>20</v>
      </c>
      <c r="G21" s="3">
        <v>10682</v>
      </c>
      <c r="H21" s="2" t="s">
        <v>160</v>
      </c>
      <c r="I21" s="8">
        <v>400000</v>
      </c>
      <c r="J21" s="5">
        <v>40179</v>
      </c>
      <c r="K21" s="3">
        <v>11</v>
      </c>
      <c r="L21" s="2" t="s">
        <v>120</v>
      </c>
    </row>
    <row r="22" spans="1:12" ht="51">
      <c r="A22">
        <v>16</v>
      </c>
      <c r="B22" s="2" t="s">
        <v>161</v>
      </c>
      <c r="C22" s="2" t="s">
        <v>126</v>
      </c>
      <c r="D22" s="2" t="s">
        <v>162</v>
      </c>
      <c r="E22" s="2" t="s">
        <v>110</v>
      </c>
      <c r="F22" s="3">
        <v>20</v>
      </c>
      <c r="G22" s="3">
        <v>26513</v>
      </c>
      <c r="H22" s="2" t="s">
        <v>25</v>
      </c>
      <c r="I22" s="8">
        <v>4000000</v>
      </c>
      <c r="J22" s="5">
        <v>40179</v>
      </c>
      <c r="K22" s="3">
        <v>14</v>
      </c>
      <c r="L22" s="2" t="s">
        <v>163</v>
      </c>
    </row>
    <row r="23" spans="1:12" ht="51">
      <c r="A23">
        <v>17</v>
      </c>
      <c r="B23" s="2" t="s">
        <v>164</v>
      </c>
      <c r="C23" s="2" t="s">
        <v>126</v>
      </c>
      <c r="D23" s="2" t="s">
        <v>165</v>
      </c>
      <c r="E23" s="2" t="s">
        <v>110</v>
      </c>
      <c r="F23" s="3">
        <v>20</v>
      </c>
      <c r="G23" s="3">
        <v>80608</v>
      </c>
      <c r="H23" s="2" t="s">
        <v>26</v>
      </c>
      <c r="I23" s="8">
        <v>3000000</v>
      </c>
      <c r="J23" s="5">
        <v>40179</v>
      </c>
      <c r="K23" s="3">
        <v>11</v>
      </c>
      <c r="L23" s="2" t="s">
        <v>120</v>
      </c>
    </row>
    <row r="24" spans="1:12" ht="38.25">
      <c r="A24">
        <v>18</v>
      </c>
      <c r="B24" s="2" t="s">
        <v>166</v>
      </c>
      <c r="C24" s="2" t="s">
        <v>167</v>
      </c>
      <c r="D24" s="2" t="s">
        <v>168</v>
      </c>
      <c r="E24" s="2" t="s">
        <v>110</v>
      </c>
      <c r="F24" s="3">
        <v>20</v>
      </c>
      <c r="G24" s="3">
        <v>457511</v>
      </c>
      <c r="H24" s="2" t="s">
        <v>28</v>
      </c>
      <c r="I24" s="12" t="s">
        <v>27</v>
      </c>
      <c r="J24" s="5">
        <v>40179</v>
      </c>
      <c r="K24" s="3">
        <v>11</v>
      </c>
      <c r="L24" s="2" t="s">
        <v>120</v>
      </c>
    </row>
    <row r="25" spans="2:12" ht="12.75">
      <c r="B25" s="28" t="s">
        <v>15</v>
      </c>
      <c r="C25" s="29"/>
      <c r="D25" s="29"/>
      <c r="E25" s="29"/>
      <c r="F25" s="29"/>
      <c r="G25" s="29"/>
      <c r="H25" s="29"/>
      <c r="I25" s="29"/>
      <c r="J25" s="30"/>
      <c r="K25" s="3"/>
      <c r="L25" s="2"/>
    </row>
    <row r="26" spans="2:12" ht="25.5">
      <c r="B26" s="2"/>
      <c r="C26" s="2"/>
      <c r="D26" s="2"/>
      <c r="E26" s="2"/>
      <c r="F26" s="3"/>
      <c r="G26" s="3"/>
      <c r="H26" s="16" t="s">
        <v>16</v>
      </c>
      <c r="I26" s="11">
        <f>SUM(I7:I24)+30000000</f>
        <v>43918300</v>
      </c>
      <c r="J26" s="5"/>
      <c r="K26" s="3"/>
      <c r="L26" s="2"/>
    </row>
    <row r="27" spans="8:12" ht="12.75">
      <c r="H27" s="20" t="s">
        <v>60</v>
      </c>
      <c r="K27" s="3"/>
      <c r="L27" s="2"/>
    </row>
    <row r="28" spans="2:12" ht="12.75">
      <c r="B28" s="13"/>
      <c r="C28" s="14"/>
      <c r="D28" s="14"/>
      <c r="E28" s="14"/>
      <c r="F28" s="14"/>
      <c r="G28" s="14"/>
      <c r="H28" s="14"/>
      <c r="I28" s="14"/>
      <c r="J28" s="15"/>
      <c r="K28" s="3"/>
      <c r="L28" s="2"/>
    </row>
    <row r="29" spans="1:12" ht="38.25">
      <c r="A29">
        <v>19</v>
      </c>
      <c r="B29" s="2" t="s">
        <v>169</v>
      </c>
      <c r="C29" s="2" t="s">
        <v>130</v>
      </c>
      <c r="D29" s="2" t="s">
        <v>170</v>
      </c>
      <c r="E29" s="2" t="s">
        <v>110</v>
      </c>
      <c r="F29" s="3">
        <v>15</v>
      </c>
      <c r="G29" s="3">
        <v>168</v>
      </c>
      <c r="H29" s="2" t="s">
        <v>29</v>
      </c>
      <c r="I29" s="8">
        <v>122291</v>
      </c>
      <c r="J29" s="5">
        <v>40179</v>
      </c>
      <c r="K29" s="3">
        <v>11</v>
      </c>
      <c r="L29" s="2" t="s">
        <v>120</v>
      </c>
    </row>
    <row r="30" spans="1:12" ht="51">
      <c r="A30">
        <v>20</v>
      </c>
      <c r="B30" s="2" t="s">
        <v>171</v>
      </c>
      <c r="C30" s="2" t="s">
        <v>118</v>
      </c>
      <c r="D30" s="2" t="s">
        <v>172</v>
      </c>
      <c r="E30" s="2" t="s">
        <v>110</v>
      </c>
      <c r="F30" s="3">
        <v>15</v>
      </c>
      <c r="G30" s="3">
        <v>200</v>
      </c>
      <c r="H30" s="2" t="s">
        <v>30</v>
      </c>
      <c r="I30" s="8">
        <v>184000</v>
      </c>
      <c r="J30" s="5">
        <v>40179</v>
      </c>
      <c r="K30" s="3">
        <v>11</v>
      </c>
      <c r="L30" s="2" t="s">
        <v>120</v>
      </c>
    </row>
    <row r="31" spans="1:12" ht="25.5">
      <c r="A31">
        <v>21</v>
      </c>
      <c r="B31" s="2" t="s">
        <v>173</v>
      </c>
      <c r="C31" s="2" t="s">
        <v>138</v>
      </c>
      <c r="D31" s="2" t="s">
        <v>174</v>
      </c>
      <c r="E31" s="2" t="s">
        <v>110</v>
      </c>
      <c r="F31" s="3">
        <v>15</v>
      </c>
      <c r="G31" s="3">
        <v>200</v>
      </c>
      <c r="H31" s="2" t="s">
        <v>175</v>
      </c>
      <c r="I31" s="8">
        <v>10000</v>
      </c>
      <c r="J31" s="5">
        <v>40179</v>
      </c>
      <c r="K31" s="3">
        <v>6</v>
      </c>
      <c r="L31" s="2" t="s">
        <v>176</v>
      </c>
    </row>
    <row r="32" spans="1:12" ht="38.25">
      <c r="A32">
        <v>22</v>
      </c>
      <c r="B32" s="2" t="s">
        <v>177</v>
      </c>
      <c r="C32" s="2" t="s">
        <v>138</v>
      </c>
      <c r="D32" s="2" t="s">
        <v>178</v>
      </c>
      <c r="E32" s="2" t="s">
        <v>110</v>
      </c>
      <c r="F32" s="3">
        <v>15</v>
      </c>
      <c r="G32" s="3">
        <v>268</v>
      </c>
      <c r="H32" s="2" t="s">
        <v>179</v>
      </c>
      <c r="I32" s="8">
        <v>14100</v>
      </c>
      <c r="J32" s="5">
        <v>35796</v>
      </c>
      <c r="K32" s="3">
        <v>10</v>
      </c>
      <c r="L32" s="2" t="s">
        <v>180</v>
      </c>
    </row>
    <row r="33" spans="1:12" ht="25.5">
      <c r="A33">
        <v>23</v>
      </c>
      <c r="B33" s="2" t="s">
        <v>181</v>
      </c>
      <c r="C33" s="2" t="s">
        <v>130</v>
      </c>
      <c r="D33" s="2" t="s">
        <v>182</v>
      </c>
      <c r="E33" s="2" t="s">
        <v>110</v>
      </c>
      <c r="F33" s="3">
        <v>15</v>
      </c>
      <c r="G33" s="3">
        <v>330</v>
      </c>
      <c r="H33" s="2" t="s">
        <v>183</v>
      </c>
      <c r="I33" s="8">
        <v>50000</v>
      </c>
      <c r="J33" s="5">
        <v>40179</v>
      </c>
      <c r="K33" s="3">
        <v>20</v>
      </c>
      <c r="L33" s="2" t="s">
        <v>184</v>
      </c>
    </row>
    <row r="34" spans="1:12" ht="38.25">
      <c r="A34">
        <v>24</v>
      </c>
      <c r="B34" s="2" t="s">
        <v>185</v>
      </c>
      <c r="C34" s="2" t="s">
        <v>118</v>
      </c>
      <c r="D34" s="2" t="s">
        <v>186</v>
      </c>
      <c r="E34" s="2" t="s">
        <v>110</v>
      </c>
      <c r="F34" s="3">
        <v>15</v>
      </c>
      <c r="G34" s="3">
        <v>336</v>
      </c>
      <c r="H34" s="2" t="s">
        <v>187</v>
      </c>
      <c r="I34" s="8">
        <v>175000</v>
      </c>
      <c r="J34" s="5">
        <v>39083</v>
      </c>
      <c r="K34" s="3">
        <v>21</v>
      </c>
      <c r="L34" s="2" t="s">
        <v>188</v>
      </c>
    </row>
    <row r="35" spans="1:12" ht="51">
      <c r="A35">
        <v>25</v>
      </c>
      <c r="B35" s="2" t="s">
        <v>189</v>
      </c>
      <c r="C35" s="2" t="s">
        <v>108</v>
      </c>
      <c r="D35" s="2" t="s">
        <v>190</v>
      </c>
      <c r="E35" s="2" t="s">
        <v>110</v>
      </c>
      <c r="F35" s="3">
        <v>15</v>
      </c>
      <c r="G35" s="3">
        <v>350</v>
      </c>
      <c r="H35" s="2" t="s">
        <v>30</v>
      </c>
      <c r="I35" s="8">
        <v>352000</v>
      </c>
      <c r="J35" s="5">
        <v>40179</v>
      </c>
      <c r="K35" s="3">
        <v>11</v>
      </c>
      <c r="L35" s="2" t="s">
        <v>120</v>
      </c>
    </row>
    <row r="36" spans="1:12" ht="51">
      <c r="A36">
        <v>26</v>
      </c>
      <c r="B36" s="2" t="s">
        <v>191</v>
      </c>
      <c r="C36" s="2" t="s">
        <v>130</v>
      </c>
      <c r="D36" s="2" t="s">
        <v>192</v>
      </c>
      <c r="E36" s="2" t="s">
        <v>110</v>
      </c>
      <c r="F36" s="3">
        <v>15</v>
      </c>
      <c r="G36" s="3">
        <v>727</v>
      </c>
      <c r="H36" s="2" t="s">
        <v>30</v>
      </c>
      <c r="I36" s="8">
        <v>722000</v>
      </c>
      <c r="J36" s="5">
        <v>40179</v>
      </c>
      <c r="K36" s="3">
        <v>11</v>
      </c>
      <c r="L36" s="2" t="s">
        <v>120</v>
      </c>
    </row>
    <row r="37" spans="1:12" ht="51">
      <c r="A37">
        <v>27</v>
      </c>
      <c r="B37" s="2" t="s">
        <v>193</v>
      </c>
      <c r="C37" s="2" t="s">
        <v>130</v>
      </c>
      <c r="D37" s="2" t="s">
        <v>194</v>
      </c>
      <c r="E37" s="2" t="s">
        <v>110</v>
      </c>
      <c r="F37" s="3">
        <v>15</v>
      </c>
      <c r="G37" s="3">
        <v>1188</v>
      </c>
      <c r="H37" s="2" t="s">
        <v>30</v>
      </c>
      <c r="I37" s="8">
        <v>1120000</v>
      </c>
      <c r="J37" s="5">
        <v>40179</v>
      </c>
      <c r="K37" s="3">
        <v>11</v>
      </c>
      <c r="L37" s="2" t="s">
        <v>120</v>
      </c>
    </row>
    <row r="38" spans="1:12" ht="38.25">
      <c r="A38">
        <v>28</v>
      </c>
      <c r="B38" s="2" t="s">
        <v>195</v>
      </c>
      <c r="C38" s="2" t="s">
        <v>138</v>
      </c>
      <c r="D38" s="2" t="s">
        <v>196</v>
      </c>
      <c r="E38" s="2" t="s">
        <v>110</v>
      </c>
      <c r="F38" s="3">
        <v>15</v>
      </c>
      <c r="G38" s="3">
        <v>1200</v>
      </c>
      <c r="H38" s="2" t="s">
        <v>197</v>
      </c>
      <c r="I38" s="8">
        <v>76500</v>
      </c>
      <c r="J38" s="5">
        <v>39814</v>
      </c>
      <c r="K38" s="3">
        <v>2</v>
      </c>
      <c r="L38" s="2" t="s">
        <v>147</v>
      </c>
    </row>
    <row r="39" spans="1:12" ht="51">
      <c r="A39">
        <v>29</v>
      </c>
      <c r="B39" s="2" t="s">
        <v>198</v>
      </c>
      <c r="C39" s="2" t="s">
        <v>108</v>
      </c>
      <c r="D39" s="2" t="s">
        <v>199</v>
      </c>
      <c r="E39" s="2" t="s">
        <v>110</v>
      </c>
      <c r="F39" s="3">
        <v>15</v>
      </c>
      <c r="G39" s="3">
        <v>1240</v>
      </c>
      <c r="H39" s="2" t="s">
        <v>30</v>
      </c>
      <c r="I39" s="8">
        <v>1200000</v>
      </c>
      <c r="J39" s="5">
        <v>40179</v>
      </c>
      <c r="K39" s="3">
        <v>11</v>
      </c>
      <c r="L39" s="2" t="s">
        <v>120</v>
      </c>
    </row>
    <row r="40" spans="1:12" ht="51">
      <c r="A40">
        <v>30</v>
      </c>
      <c r="B40" s="2" t="s">
        <v>200</v>
      </c>
      <c r="C40" s="2" t="s">
        <v>118</v>
      </c>
      <c r="D40" s="2" t="s">
        <v>201</v>
      </c>
      <c r="E40" s="2" t="s">
        <v>110</v>
      </c>
      <c r="F40" s="3">
        <v>15</v>
      </c>
      <c r="G40" s="3">
        <v>2200</v>
      </c>
      <c r="H40" s="2" t="s">
        <v>202</v>
      </c>
      <c r="I40" s="8">
        <v>600000</v>
      </c>
      <c r="J40" s="5">
        <v>40179</v>
      </c>
      <c r="K40" s="3">
        <v>13</v>
      </c>
      <c r="L40" s="2" t="s">
        <v>203</v>
      </c>
    </row>
    <row r="41" spans="1:12" ht="38.25">
      <c r="A41">
        <v>31</v>
      </c>
      <c r="B41" s="2" t="s">
        <v>200</v>
      </c>
      <c r="C41" s="2" t="s">
        <v>114</v>
      </c>
      <c r="D41" s="2" t="s">
        <v>201</v>
      </c>
      <c r="E41" s="2" t="s">
        <v>110</v>
      </c>
      <c r="F41" s="3">
        <v>15</v>
      </c>
      <c r="G41" s="3">
        <v>2200</v>
      </c>
      <c r="H41" s="2" t="s">
        <v>204</v>
      </c>
      <c r="I41" s="8">
        <v>200000</v>
      </c>
      <c r="J41" s="5">
        <v>40179</v>
      </c>
      <c r="K41" s="3">
        <v>13</v>
      </c>
      <c r="L41" s="2" t="s">
        <v>203</v>
      </c>
    </row>
    <row r="42" spans="1:12" ht="51">
      <c r="A42">
        <v>32</v>
      </c>
      <c r="B42" s="2" t="s">
        <v>205</v>
      </c>
      <c r="C42" s="2" t="s">
        <v>130</v>
      </c>
      <c r="D42" s="2" t="s">
        <v>206</v>
      </c>
      <c r="E42" s="2" t="s">
        <v>110</v>
      </c>
      <c r="F42" s="3">
        <v>15</v>
      </c>
      <c r="G42" s="3">
        <v>2255</v>
      </c>
      <c r="H42" s="2" t="s">
        <v>31</v>
      </c>
      <c r="I42" s="8">
        <v>5332875</v>
      </c>
      <c r="J42" s="5">
        <v>40179</v>
      </c>
      <c r="K42" s="3">
        <v>11</v>
      </c>
      <c r="L42" s="2" t="s">
        <v>120</v>
      </c>
    </row>
    <row r="43" spans="1:12" ht="38.25">
      <c r="A43">
        <v>33</v>
      </c>
      <c r="B43" s="2" t="s">
        <v>207</v>
      </c>
      <c r="C43" s="2" t="s">
        <v>158</v>
      </c>
      <c r="D43" s="2" t="s">
        <v>208</v>
      </c>
      <c r="E43" s="2" t="s">
        <v>110</v>
      </c>
      <c r="F43" s="3">
        <v>15</v>
      </c>
      <c r="G43" s="3">
        <v>15609</v>
      </c>
      <c r="H43" s="2" t="s">
        <v>32</v>
      </c>
      <c r="I43" s="8">
        <v>2500000</v>
      </c>
      <c r="J43" s="5">
        <v>40179</v>
      </c>
      <c r="K43" s="3">
        <v>12</v>
      </c>
      <c r="L43" s="2" t="s">
        <v>124</v>
      </c>
    </row>
    <row r="44" spans="1:12" ht="51">
      <c r="A44">
        <v>34</v>
      </c>
      <c r="B44" s="2" t="s">
        <v>209</v>
      </c>
      <c r="C44" s="2" t="s">
        <v>210</v>
      </c>
      <c r="D44" s="2" t="s">
        <v>211</v>
      </c>
      <c r="E44" s="2" t="s">
        <v>110</v>
      </c>
      <c r="F44" s="3">
        <v>15</v>
      </c>
      <c r="G44" s="3">
        <v>60000</v>
      </c>
      <c r="H44" s="2" t="s">
        <v>33</v>
      </c>
      <c r="I44" s="8">
        <v>6087500</v>
      </c>
      <c r="J44" s="5">
        <v>40179</v>
      </c>
      <c r="K44" s="3">
        <v>9</v>
      </c>
      <c r="L44" s="2" t="s">
        <v>212</v>
      </c>
    </row>
    <row r="45" spans="1:12" ht="51">
      <c r="A45">
        <v>35</v>
      </c>
      <c r="B45" s="2" t="s">
        <v>209</v>
      </c>
      <c r="C45" s="2" t="s">
        <v>213</v>
      </c>
      <c r="D45" s="2" t="s">
        <v>211</v>
      </c>
      <c r="E45" s="2" t="s">
        <v>110</v>
      </c>
      <c r="F45" s="3">
        <v>15</v>
      </c>
      <c r="G45" s="3">
        <v>60000</v>
      </c>
      <c r="H45" s="2" t="s">
        <v>34</v>
      </c>
      <c r="I45" s="8">
        <v>6087500</v>
      </c>
      <c r="J45" s="5">
        <v>40179</v>
      </c>
      <c r="K45" s="3">
        <v>9</v>
      </c>
      <c r="L45" s="2" t="s">
        <v>212</v>
      </c>
    </row>
    <row r="46" spans="1:12" ht="38.25">
      <c r="A46">
        <v>36</v>
      </c>
      <c r="B46" s="2" t="s">
        <v>209</v>
      </c>
      <c r="C46" s="2" t="s">
        <v>214</v>
      </c>
      <c r="D46" s="2" t="s">
        <v>211</v>
      </c>
      <c r="E46" s="2" t="s">
        <v>110</v>
      </c>
      <c r="F46" s="3">
        <v>15</v>
      </c>
      <c r="G46" s="3">
        <v>60000</v>
      </c>
      <c r="H46" s="2" t="s">
        <v>35</v>
      </c>
      <c r="I46" s="8">
        <v>6087500</v>
      </c>
      <c r="J46" s="5">
        <v>40179</v>
      </c>
      <c r="K46" s="3">
        <v>9</v>
      </c>
      <c r="L46" s="2" t="s">
        <v>212</v>
      </c>
    </row>
    <row r="47" spans="1:12" ht="51">
      <c r="A47">
        <v>37</v>
      </c>
      <c r="B47" s="2" t="s">
        <v>209</v>
      </c>
      <c r="C47" s="2" t="s">
        <v>158</v>
      </c>
      <c r="D47" s="2" t="s">
        <v>211</v>
      </c>
      <c r="E47" s="2" t="s">
        <v>110</v>
      </c>
      <c r="F47" s="3">
        <v>15</v>
      </c>
      <c r="G47" s="3">
        <v>60000</v>
      </c>
      <c r="H47" s="2" t="s">
        <v>36</v>
      </c>
      <c r="I47" s="8">
        <v>6087500</v>
      </c>
      <c r="J47" s="5">
        <v>40179</v>
      </c>
      <c r="K47" s="3">
        <v>9</v>
      </c>
      <c r="L47" s="2" t="s">
        <v>212</v>
      </c>
    </row>
    <row r="48" spans="1:12" ht="25.5">
      <c r="A48">
        <v>38</v>
      </c>
      <c r="B48" s="2" t="s">
        <v>215</v>
      </c>
      <c r="C48" s="2" t="s">
        <v>108</v>
      </c>
      <c r="D48" s="2" t="s">
        <v>216</v>
      </c>
      <c r="E48" s="2" t="s">
        <v>110</v>
      </c>
      <c r="F48" s="3">
        <v>10</v>
      </c>
      <c r="G48" s="3">
        <v>93</v>
      </c>
      <c r="H48" s="2" t="s">
        <v>217</v>
      </c>
      <c r="I48" s="8">
        <v>15000</v>
      </c>
      <c r="J48" s="5">
        <v>35796</v>
      </c>
      <c r="K48" s="3">
        <v>5</v>
      </c>
      <c r="L48" s="2" t="s">
        <v>218</v>
      </c>
    </row>
    <row r="49" spans="1:12" ht="51">
      <c r="A49">
        <v>39</v>
      </c>
      <c r="B49" s="2" t="s">
        <v>219</v>
      </c>
      <c r="C49" s="2" t="s">
        <v>138</v>
      </c>
      <c r="D49" s="2" t="s">
        <v>220</v>
      </c>
      <c r="E49" s="2" t="s">
        <v>110</v>
      </c>
      <c r="F49" s="3">
        <v>10</v>
      </c>
      <c r="G49" s="3">
        <v>1036</v>
      </c>
      <c r="H49" s="2" t="s">
        <v>221</v>
      </c>
      <c r="I49" s="8">
        <v>282700</v>
      </c>
      <c r="J49" s="5">
        <v>40179</v>
      </c>
      <c r="K49" s="3">
        <v>10</v>
      </c>
      <c r="L49" s="2" t="s">
        <v>180</v>
      </c>
    </row>
    <row r="50" spans="1:12" ht="38.25">
      <c r="A50">
        <v>40</v>
      </c>
      <c r="B50" s="2" t="s">
        <v>222</v>
      </c>
      <c r="C50" s="2" t="s">
        <v>108</v>
      </c>
      <c r="D50" s="2" t="s">
        <v>223</v>
      </c>
      <c r="E50" s="2" t="s">
        <v>110</v>
      </c>
      <c r="F50" s="3">
        <v>10</v>
      </c>
      <c r="G50" s="3">
        <v>1300</v>
      </c>
      <c r="H50" s="2" t="s">
        <v>224</v>
      </c>
      <c r="I50" s="8">
        <v>300000</v>
      </c>
      <c r="J50" s="5">
        <v>35796</v>
      </c>
      <c r="K50" s="3">
        <v>13</v>
      </c>
      <c r="L50" s="2" t="s">
        <v>203</v>
      </c>
    </row>
    <row r="51" spans="1:12" ht="38.25">
      <c r="A51">
        <v>41</v>
      </c>
      <c r="B51" s="2" t="s">
        <v>225</v>
      </c>
      <c r="C51" s="2" t="s">
        <v>138</v>
      </c>
      <c r="D51" s="2" t="s">
        <v>226</v>
      </c>
      <c r="E51" s="2" t="s">
        <v>110</v>
      </c>
      <c r="F51" s="3">
        <v>10</v>
      </c>
      <c r="G51" s="3">
        <v>2000</v>
      </c>
      <c r="H51" s="2" t="s">
        <v>227</v>
      </c>
      <c r="I51" s="8">
        <v>200000</v>
      </c>
      <c r="J51" s="5">
        <v>39965</v>
      </c>
      <c r="K51" s="3">
        <v>9</v>
      </c>
      <c r="L51" s="2" t="s">
        <v>212</v>
      </c>
    </row>
    <row r="52" spans="1:12" ht="38.25">
      <c r="A52">
        <v>42</v>
      </c>
      <c r="B52" s="2" t="s">
        <v>228</v>
      </c>
      <c r="C52" s="2" t="s">
        <v>122</v>
      </c>
      <c r="D52" s="2" t="s">
        <v>229</v>
      </c>
      <c r="E52" s="2" t="s">
        <v>110</v>
      </c>
      <c r="F52" s="3">
        <v>10</v>
      </c>
      <c r="G52" s="3">
        <v>3225</v>
      </c>
      <c r="H52" s="2" t="s">
        <v>37</v>
      </c>
      <c r="I52" s="8">
        <v>1500000</v>
      </c>
      <c r="J52" s="5">
        <v>40179</v>
      </c>
      <c r="K52" s="3">
        <v>10</v>
      </c>
      <c r="L52" s="2" t="s">
        <v>180</v>
      </c>
    </row>
    <row r="53" spans="1:12" ht="38.25">
      <c r="A53">
        <v>43</v>
      </c>
      <c r="B53" s="2" t="s">
        <v>230</v>
      </c>
      <c r="C53" s="2" t="s">
        <v>138</v>
      </c>
      <c r="D53" s="2" t="s">
        <v>231</v>
      </c>
      <c r="E53" s="2" t="s">
        <v>110</v>
      </c>
      <c r="F53" s="3">
        <v>10</v>
      </c>
      <c r="G53" s="3">
        <v>3640</v>
      </c>
      <c r="H53" s="2" t="s">
        <v>232</v>
      </c>
      <c r="I53" s="8">
        <v>1140000</v>
      </c>
      <c r="J53" s="5">
        <v>40179</v>
      </c>
      <c r="K53" s="3">
        <v>10</v>
      </c>
      <c r="L53" s="2" t="s">
        <v>180</v>
      </c>
    </row>
    <row r="54" spans="1:12" ht="38.25">
      <c r="A54">
        <v>44</v>
      </c>
      <c r="B54" s="2" t="s">
        <v>233</v>
      </c>
      <c r="C54" s="2" t="s">
        <v>108</v>
      </c>
      <c r="D54" s="2" t="s">
        <v>234</v>
      </c>
      <c r="E54" s="2" t="s">
        <v>110</v>
      </c>
      <c r="F54" s="3">
        <v>10</v>
      </c>
      <c r="G54" s="3">
        <v>7897</v>
      </c>
      <c r="H54" s="2" t="s">
        <v>38</v>
      </c>
      <c r="I54" s="8">
        <v>1000000</v>
      </c>
      <c r="J54" s="5">
        <v>40179</v>
      </c>
      <c r="K54" s="3">
        <v>10</v>
      </c>
      <c r="L54" s="2" t="s">
        <v>180</v>
      </c>
    </row>
    <row r="55" spans="1:12" ht="51">
      <c r="A55">
        <v>45</v>
      </c>
      <c r="B55" s="2" t="s">
        <v>235</v>
      </c>
      <c r="C55" s="2" t="s">
        <v>126</v>
      </c>
      <c r="D55" s="2" t="s">
        <v>236</v>
      </c>
      <c r="E55" s="2" t="s">
        <v>110</v>
      </c>
      <c r="F55" s="3">
        <v>10</v>
      </c>
      <c r="G55" s="3">
        <v>9021</v>
      </c>
      <c r="H55" s="2" t="s">
        <v>237</v>
      </c>
      <c r="I55" s="8">
        <v>1600000</v>
      </c>
      <c r="J55" s="5">
        <v>40179</v>
      </c>
      <c r="K55" s="3">
        <v>9</v>
      </c>
      <c r="L55" s="2" t="s">
        <v>212</v>
      </c>
    </row>
    <row r="56" spans="1:12" ht="51">
      <c r="A56">
        <v>46</v>
      </c>
      <c r="B56" s="2" t="s">
        <v>238</v>
      </c>
      <c r="C56" s="2" t="s">
        <v>158</v>
      </c>
      <c r="D56" s="2" t="s">
        <v>239</v>
      </c>
      <c r="E56" s="2" t="s">
        <v>110</v>
      </c>
      <c r="F56" s="3">
        <v>10</v>
      </c>
      <c r="G56" s="3">
        <v>40943</v>
      </c>
      <c r="H56" s="2" t="s">
        <v>39</v>
      </c>
      <c r="I56" s="8">
        <v>3200000</v>
      </c>
      <c r="J56" s="5">
        <v>40179</v>
      </c>
      <c r="K56" s="3">
        <v>10</v>
      </c>
      <c r="L56" s="2" t="s">
        <v>180</v>
      </c>
    </row>
    <row r="57" spans="1:12" ht="25.5">
      <c r="A57">
        <v>47</v>
      </c>
      <c r="B57" s="2" t="s">
        <v>240</v>
      </c>
      <c r="C57" s="2" t="s">
        <v>241</v>
      </c>
      <c r="D57" s="2" t="s">
        <v>242</v>
      </c>
      <c r="E57" s="2" t="s">
        <v>110</v>
      </c>
      <c r="F57" s="3">
        <v>10</v>
      </c>
      <c r="G57" s="3">
        <v>407018</v>
      </c>
      <c r="H57" s="2" t="s">
        <v>40</v>
      </c>
      <c r="I57" s="8">
        <v>5000000</v>
      </c>
      <c r="J57" s="5">
        <v>40179</v>
      </c>
      <c r="K57" s="3">
        <v>9</v>
      </c>
      <c r="L57" s="2" t="s">
        <v>212</v>
      </c>
    </row>
    <row r="58" spans="1:12" ht="51">
      <c r="A58">
        <v>48</v>
      </c>
      <c r="B58" s="2" t="s">
        <v>243</v>
      </c>
      <c r="C58" s="2" t="s">
        <v>138</v>
      </c>
      <c r="D58" s="2" t="s">
        <v>244</v>
      </c>
      <c r="E58" s="2" t="s">
        <v>110</v>
      </c>
      <c r="F58" s="3">
        <v>5</v>
      </c>
      <c r="G58" s="3">
        <v>60</v>
      </c>
      <c r="H58" s="2" t="s">
        <v>245</v>
      </c>
      <c r="I58" s="8">
        <v>100000</v>
      </c>
      <c r="J58" s="5">
        <v>40179</v>
      </c>
      <c r="K58" s="3">
        <v>4</v>
      </c>
      <c r="L58" s="2" t="s">
        <v>246</v>
      </c>
    </row>
    <row r="59" spans="1:12" ht="51">
      <c r="A59">
        <v>49</v>
      </c>
      <c r="B59" s="2" t="s">
        <v>247</v>
      </c>
      <c r="C59" s="2" t="s">
        <v>126</v>
      </c>
      <c r="D59" s="2" t="s">
        <v>248</v>
      </c>
      <c r="E59" s="2" t="s">
        <v>110</v>
      </c>
      <c r="F59" s="3">
        <v>5</v>
      </c>
      <c r="G59" s="3">
        <v>76</v>
      </c>
      <c r="H59" s="2" t="s">
        <v>41</v>
      </c>
      <c r="I59" s="8">
        <v>40000</v>
      </c>
      <c r="J59" s="5">
        <v>40179</v>
      </c>
      <c r="K59" s="3">
        <v>16</v>
      </c>
      <c r="L59" s="2" t="s">
        <v>249</v>
      </c>
    </row>
    <row r="60" spans="1:12" ht="38.25">
      <c r="A60">
        <v>50</v>
      </c>
      <c r="B60" s="2" t="s">
        <v>250</v>
      </c>
      <c r="C60" s="2" t="s">
        <v>138</v>
      </c>
      <c r="D60" s="2" t="s">
        <v>251</v>
      </c>
      <c r="E60" s="2" t="s">
        <v>110</v>
      </c>
      <c r="F60" s="3">
        <v>5</v>
      </c>
      <c r="G60" s="3">
        <v>15903</v>
      </c>
      <c r="H60" s="2" t="s">
        <v>252</v>
      </c>
      <c r="I60" s="8">
        <v>34250</v>
      </c>
      <c r="J60" s="5">
        <v>39965</v>
      </c>
      <c r="K60" s="3">
        <v>9</v>
      </c>
      <c r="L60" s="2" t="s">
        <v>212</v>
      </c>
    </row>
    <row r="61" spans="1:12" ht="51">
      <c r="A61">
        <v>51</v>
      </c>
      <c r="B61" s="2" t="s">
        <v>253</v>
      </c>
      <c r="C61" s="2" t="s">
        <v>118</v>
      </c>
      <c r="D61" s="2" t="s">
        <v>254</v>
      </c>
      <c r="E61" s="2" t="s">
        <v>110</v>
      </c>
      <c r="F61" s="3">
        <v>5</v>
      </c>
      <c r="G61" s="3">
        <v>22982</v>
      </c>
      <c r="H61" s="2" t="s">
        <v>42</v>
      </c>
      <c r="I61" s="8">
        <v>4200000</v>
      </c>
      <c r="J61" s="5">
        <v>40179</v>
      </c>
      <c r="K61" s="3">
        <v>9</v>
      </c>
      <c r="L61" s="2" t="s">
        <v>212</v>
      </c>
    </row>
    <row r="62" spans="1:12" ht="63.75">
      <c r="A62">
        <v>52</v>
      </c>
      <c r="B62" s="2" t="s">
        <v>0</v>
      </c>
      <c r="C62" s="2" t="s">
        <v>130</v>
      </c>
      <c r="D62" s="2" t="s">
        <v>1</v>
      </c>
      <c r="E62" s="2" t="s">
        <v>110</v>
      </c>
      <c r="F62" s="3">
        <v>5</v>
      </c>
      <c r="G62" s="3">
        <v>153701</v>
      </c>
      <c r="H62" s="2" t="s">
        <v>43</v>
      </c>
      <c r="I62" s="8">
        <v>9702103</v>
      </c>
      <c r="J62" s="5">
        <v>39965</v>
      </c>
      <c r="K62" s="3">
        <v>9</v>
      </c>
      <c r="L62" s="2" t="s">
        <v>212</v>
      </c>
    </row>
    <row r="63" spans="1:12" ht="38.25">
      <c r="A63">
        <v>53</v>
      </c>
      <c r="B63" s="2" t="s">
        <v>2</v>
      </c>
      <c r="C63" s="2" t="s">
        <v>3</v>
      </c>
      <c r="D63" s="2" t="s">
        <v>4</v>
      </c>
      <c r="E63" s="2" t="s">
        <v>110</v>
      </c>
      <c r="F63" s="3">
        <v>5</v>
      </c>
      <c r="G63" s="3">
        <v>177000</v>
      </c>
      <c r="H63" s="2" t="s">
        <v>44</v>
      </c>
      <c r="I63" s="8">
        <v>1600000</v>
      </c>
      <c r="J63" s="5">
        <v>40179</v>
      </c>
      <c r="K63" s="3">
        <v>9</v>
      </c>
      <c r="L63" s="2" t="s">
        <v>212</v>
      </c>
    </row>
    <row r="64" spans="1:12" ht="38.25">
      <c r="A64">
        <v>54</v>
      </c>
      <c r="B64" s="2" t="s">
        <v>5</v>
      </c>
      <c r="C64" s="2" t="s">
        <v>108</v>
      </c>
      <c r="D64" s="2" t="s">
        <v>6</v>
      </c>
      <c r="E64" s="2" t="s">
        <v>110</v>
      </c>
      <c r="F64" s="3">
        <v>0</v>
      </c>
      <c r="G64" s="3">
        <v>25</v>
      </c>
      <c r="H64" s="2" t="s">
        <v>45</v>
      </c>
      <c r="I64" s="8">
        <v>50000</v>
      </c>
      <c r="J64" s="5">
        <v>40179</v>
      </c>
      <c r="K64" s="3">
        <v>6</v>
      </c>
      <c r="L64" s="2" t="s">
        <v>176</v>
      </c>
    </row>
    <row r="65" spans="1:12" ht="51">
      <c r="A65">
        <v>55</v>
      </c>
      <c r="B65" s="2" t="s">
        <v>7</v>
      </c>
      <c r="C65" s="2" t="s">
        <v>138</v>
      </c>
      <c r="D65" s="2" t="s">
        <v>8</v>
      </c>
      <c r="E65" s="2" t="s">
        <v>110</v>
      </c>
      <c r="F65" s="3">
        <v>0</v>
      </c>
      <c r="G65" s="3">
        <v>38</v>
      </c>
      <c r="H65" s="2" t="s">
        <v>46</v>
      </c>
      <c r="I65" s="8">
        <v>250000</v>
      </c>
      <c r="J65" s="5">
        <v>40179</v>
      </c>
      <c r="K65" s="3">
        <v>6</v>
      </c>
      <c r="L65" s="2" t="s">
        <v>176</v>
      </c>
    </row>
    <row r="66" spans="1:12" ht="25.5">
      <c r="A66">
        <v>56</v>
      </c>
      <c r="B66" s="2" t="s">
        <v>9</v>
      </c>
      <c r="C66" s="2" t="s">
        <v>108</v>
      </c>
      <c r="D66" s="2" t="s">
        <v>10</v>
      </c>
      <c r="E66" s="2" t="s">
        <v>110</v>
      </c>
      <c r="F66" s="3">
        <v>0</v>
      </c>
      <c r="G66" s="3">
        <v>73</v>
      </c>
      <c r="H66" s="2" t="s">
        <v>11</v>
      </c>
      <c r="I66" s="8">
        <v>15000</v>
      </c>
      <c r="J66" s="5">
        <v>35796</v>
      </c>
      <c r="K66" s="3">
        <v>5</v>
      </c>
      <c r="L66" s="2" t="s">
        <v>218</v>
      </c>
    </row>
    <row r="67" spans="1:12" ht="38.25">
      <c r="A67">
        <v>57</v>
      </c>
      <c r="B67" s="2" t="s">
        <v>12</v>
      </c>
      <c r="C67" s="2" t="s">
        <v>108</v>
      </c>
      <c r="D67" s="2" t="s">
        <v>13</v>
      </c>
      <c r="E67" s="2" t="s">
        <v>110</v>
      </c>
      <c r="F67" s="3">
        <v>0</v>
      </c>
      <c r="G67" s="3">
        <v>120</v>
      </c>
      <c r="H67" s="2" t="s">
        <v>47</v>
      </c>
      <c r="I67" s="8">
        <v>75000</v>
      </c>
      <c r="J67" s="5">
        <v>40179</v>
      </c>
      <c r="K67" s="3">
        <v>5</v>
      </c>
      <c r="L67" s="2" t="s">
        <v>218</v>
      </c>
    </row>
    <row r="68" spans="1:12" ht="38.25">
      <c r="A68">
        <v>58</v>
      </c>
      <c r="B68" s="2" t="s">
        <v>62</v>
      </c>
      <c r="C68" s="2" t="s">
        <v>126</v>
      </c>
      <c r="D68" s="2" t="s">
        <v>63</v>
      </c>
      <c r="E68" s="2" t="s">
        <v>110</v>
      </c>
      <c r="F68" s="3">
        <v>0</v>
      </c>
      <c r="G68" s="3">
        <v>150</v>
      </c>
      <c r="H68" s="2" t="s">
        <v>48</v>
      </c>
      <c r="I68" s="8">
        <v>93466</v>
      </c>
      <c r="J68" s="5">
        <v>39965</v>
      </c>
      <c r="K68" s="3">
        <v>5</v>
      </c>
      <c r="L68" s="2" t="s">
        <v>218</v>
      </c>
    </row>
    <row r="69" spans="1:12" ht="38.25">
      <c r="A69">
        <v>59</v>
      </c>
      <c r="B69" s="2" t="s">
        <v>64</v>
      </c>
      <c r="C69" s="2" t="s">
        <v>114</v>
      </c>
      <c r="D69" s="2" t="s">
        <v>65</v>
      </c>
      <c r="E69" s="2" t="s">
        <v>110</v>
      </c>
      <c r="F69" s="3">
        <v>0</v>
      </c>
      <c r="G69" s="3">
        <v>200</v>
      </c>
      <c r="H69" s="2" t="s">
        <v>49</v>
      </c>
      <c r="I69" s="8">
        <v>60000</v>
      </c>
      <c r="J69" s="5">
        <v>38718</v>
      </c>
      <c r="K69" s="3">
        <v>13</v>
      </c>
      <c r="L69" s="2" t="s">
        <v>203</v>
      </c>
    </row>
    <row r="70" spans="1:12" ht="25.5">
      <c r="A70">
        <v>60</v>
      </c>
      <c r="B70" s="2" t="s">
        <v>66</v>
      </c>
      <c r="C70" s="2" t="s">
        <v>130</v>
      </c>
      <c r="D70" s="2" t="s">
        <v>67</v>
      </c>
      <c r="E70" s="2" t="s">
        <v>110</v>
      </c>
      <c r="F70" s="3">
        <v>0</v>
      </c>
      <c r="G70" s="3">
        <v>200</v>
      </c>
      <c r="H70" s="2" t="s">
        <v>68</v>
      </c>
      <c r="I70" s="8">
        <v>8000</v>
      </c>
      <c r="J70" s="5">
        <v>39965</v>
      </c>
      <c r="K70" s="3">
        <v>3</v>
      </c>
      <c r="L70" s="2" t="s">
        <v>151</v>
      </c>
    </row>
    <row r="71" spans="1:12" ht="51">
      <c r="A71">
        <v>61</v>
      </c>
      <c r="B71" s="2" t="s">
        <v>69</v>
      </c>
      <c r="C71" s="2" t="s">
        <v>130</v>
      </c>
      <c r="D71" s="2" t="s">
        <v>70</v>
      </c>
      <c r="E71" s="2" t="s">
        <v>110</v>
      </c>
      <c r="F71" s="3">
        <v>0</v>
      </c>
      <c r="G71" s="3">
        <v>255</v>
      </c>
      <c r="H71" s="2" t="s">
        <v>71</v>
      </c>
      <c r="I71" s="8">
        <v>80000</v>
      </c>
      <c r="J71" s="5">
        <v>39814</v>
      </c>
      <c r="K71" s="3">
        <v>23</v>
      </c>
      <c r="L71" s="2" t="s">
        <v>116</v>
      </c>
    </row>
    <row r="72" spans="1:12" ht="51">
      <c r="A72">
        <v>62</v>
      </c>
      <c r="B72" s="2" t="s">
        <v>72</v>
      </c>
      <c r="C72" s="2" t="s">
        <v>108</v>
      </c>
      <c r="D72" s="2" t="s">
        <v>73</v>
      </c>
      <c r="E72" s="2" t="s">
        <v>110</v>
      </c>
      <c r="F72" s="3">
        <v>0</v>
      </c>
      <c r="G72" s="3">
        <v>260</v>
      </c>
      <c r="H72" s="2" t="s">
        <v>74</v>
      </c>
      <c r="I72" s="8">
        <v>290000</v>
      </c>
      <c r="J72" s="5">
        <v>40179</v>
      </c>
      <c r="K72" s="3">
        <v>3</v>
      </c>
      <c r="L72" s="2" t="s">
        <v>151</v>
      </c>
    </row>
    <row r="73" spans="1:12" ht="51">
      <c r="A73">
        <v>63</v>
      </c>
      <c r="B73" s="2" t="s">
        <v>75</v>
      </c>
      <c r="C73" s="2" t="s">
        <v>210</v>
      </c>
      <c r="D73" s="2" t="s">
        <v>76</v>
      </c>
      <c r="E73" s="2" t="s">
        <v>110</v>
      </c>
      <c r="F73" s="3">
        <v>0</v>
      </c>
      <c r="G73" s="3">
        <v>300</v>
      </c>
      <c r="H73" s="2" t="s">
        <v>50</v>
      </c>
      <c r="I73" s="8">
        <v>715000</v>
      </c>
      <c r="J73" s="5">
        <v>40179</v>
      </c>
      <c r="K73" s="3">
        <v>2</v>
      </c>
      <c r="L73" s="2" t="s">
        <v>147</v>
      </c>
    </row>
    <row r="74" spans="1:12" ht="51">
      <c r="A74">
        <v>64</v>
      </c>
      <c r="B74" s="2" t="s">
        <v>77</v>
      </c>
      <c r="C74" s="2" t="s">
        <v>130</v>
      </c>
      <c r="D74" s="2" t="s">
        <v>78</v>
      </c>
      <c r="E74" s="2" t="s">
        <v>110</v>
      </c>
      <c r="F74" s="3">
        <v>0</v>
      </c>
      <c r="G74" s="3">
        <v>304</v>
      </c>
      <c r="H74" s="2" t="s">
        <v>51</v>
      </c>
      <c r="I74" s="8">
        <v>22750</v>
      </c>
      <c r="J74" s="5">
        <v>40179</v>
      </c>
      <c r="K74" s="3">
        <v>3</v>
      </c>
      <c r="L74" s="2" t="s">
        <v>151</v>
      </c>
    </row>
    <row r="75" spans="1:12" ht="38.25">
      <c r="A75">
        <v>65</v>
      </c>
      <c r="B75" s="2" t="s">
        <v>79</v>
      </c>
      <c r="C75" s="2" t="s">
        <v>130</v>
      </c>
      <c r="D75" s="2" t="s">
        <v>80</v>
      </c>
      <c r="E75" s="2" t="s">
        <v>110</v>
      </c>
      <c r="F75" s="3">
        <v>0</v>
      </c>
      <c r="G75" s="3">
        <v>330</v>
      </c>
      <c r="H75" s="2" t="s">
        <v>81</v>
      </c>
      <c r="I75" s="8">
        <v>185000</v>
      </c>
      <c r="J75" s="5">
        <v>40179</v>
      </c>
      <c r="K75" s="3">
        <v>13</v>
      </c>
      <c r="L75" s="2" t="s">
        <v>203</v>
      </c>
    </row>
    <row r="76" spans="1:12" ht="38.25">
      <c r="A76">
        <v>66</v>
      </c>
      <c r="B76" s="2" t="s">
        <v>82</v>
      </c>
      <c r="C76" s="2" t="s">
        <v>108</v>
      </c>
      <c r="D76" s="2" t="s">
        <v>83</v>
      </c>
      <c r="E76" s="2" t="s">
        <v>110</v>
      </c>
      <c r="F76" s="3">
        <v>0</v>
      </c>
      <c r="G76" s="3">
        <v>450</v>
      </c>
      <c r="H76" s="2" t="s">
        <v>52</v>
      </c>
      <c r="I76" s="8">
        <v>70000</v>
      </c>
      <c r="J76" s="5">
        <v>39965</v>
      </c>
      <c r="K76" s="3">
        <v>5</v>
      </c>
      <c r="L76" s="2" t="s">
        <v>218</v>
      </c>
    </row>
    <row r="77" spans="1:12" ht="38.25">
      <c r="A77">
        <v>67</v>
      </c>
      <c r="B77" s="2" t="s">
        <v>84</v>
      </c>
      <c r="C77" s="2" t="s">
        <v>126</v>
      </c>
      <c r="D77" s="2" t="s">
        <v>85</v>
      </c>
      <c r="E77" s="2" t="s">
        <v>110</v>
      </c>
      <c r="F77" s="3">
        <v>0</v>
      </c>
      <c r="G77" s="3">
        <v>500</v>
      </c>
      <c r="H77" s="2" t="s">
        <v>53</v>
      </c>
      <c r="I77" s="8">
        <v>500000</v>
      </c>
      <c r="J77" s="5">
        <v>40179</v>
      </c>
      <c r="K77" s="3">
        <v>2</v>
      </c>
      <c r="L77" s="2" t="s">
        <v>147</v>
      </c>
    </row>
    <row r="78" spans="1:12" ht="51">
      <c r="A78">
        <v>68</v>
      </c>
      <c r="B78" s="2" t="s">
        <v>86</v>
      </c>
      <c r="C78" s="2" t="s">
        <v>114</v>
      </c>
      <c r="D78" s="2" t="s">
        <v>87</v>
      </c>
      <c r="E78" s="2" t="s">
        <v>110</v>
      </c>
      <c r="F78" s="3">
        <v>0</v>
      </c>
      <c r="G78" s="3">
        <v>584</v>
      </c>
      <c r="H78" s="2" t="s">
        <v>54</v>
      </c>
      <c r="I78" s="8">
        <v>55000</v>
      </c>
      <c r="J78" s="5">
        <v>39965</v>
      </c>
      <c r="K78" s="3">
        <v>5</v>
      </c>
      <c r="L78" s="2" t="s">
        <v>218</v>
      </c>
    </row>
    <row r="79" spans="1:12" ht="38.25">
      <c r="A79">
        <v>69</v>
      </c>
      <c r="B79" s="2" t="s">
        <v>88</v>
      </c>
      <c r="C79" s="2" t="s">
        <v>130</v>
      </c>
      <c r="D79" s="2" t="s">
        <v>89</v>
      </c>
      <c r="E79" s="2" t="s">
        <v>110</v>
      </c>
      <c r="F79" s="3">
        <v>0</v>
      </c>
      <c r="G79" s="3">
        <v>660</v>
      </c>
      <c r="H79" s="2" t="s">
        <v>55</v>
      </c>
      <c r="I79" s="8">
        <v>184000</v>
      </c>
      <c r="J79" s="5">
        <v>40179</v>
      </c>
      <c r="K79" s="3">
        <v>5</v>
      </c>
      <c r="L79" s="2" t="s">
        <v>218</v>
      </c>
    </row>
    <row r="80" spans="1:12" ht="25.5">
      <c r="A80">
        <v>70</v>
      </c>
      <c r="B80" s="2" t="s">
        <v>90</v>
      </c>
      <c r="C80" s="2" t="s">
        <v>114</v>
      </c>
      <c r="D80" s="2" t="s">
        <v>91</v>
      </c>
      <c r="E80" s="2" t="s">
        <v>110</v>
      </c>
      <c r="F80" s="3">
        <v>0</v>
      </c>
      <c r="G80" s="3">
        <v>2775</v>
      </c>
      <c r="H80" s="2" t="s">
        <v>92</v>
      </c>
      <c r="I80" s="8">
        <v>1000000</v>
      </c>
      <c r="J80" s="5">
        <v>40179</v>
      </c>
      <c r="K80" s="3">
        <v>2</v>
      </c>
      <c r="L80" s="2" t="s">
        <v>147</v>
      </c>
    </row>
    <row r="81" spans="1:12" ht="51">
      <c r="A81">
        <v>71</v>
      </c>
      <c r="B81" s="2" t="s">
        <v>93</v>
      </c>
      <c r="C81" s="2" t="s">
        <v>114</v>
      </c>
      <c r="D81" s="2" t="s">
        <v>94</v>
      </c>
      <c r="E81" s="2" t="s">
        <v>110</v>
      </c>
      <c r="F81" s="3">
        <v>0</v>
      </c>
      <c r="G81" s="3">
        <v>6971</v>
      </c>
      <c r="H81" s="2" t="s">
        <v>56</v>
      </c>
      <c r="I81" s="8">
        <v>1100000</v>
      </c>
      <c r="J81" s="5">
        <v>40179</v>
      </c>
      <c r="K81" s="3">
        <v>3</v>
      </c>
      <c r="L81" s="2" t="s">
        <v>151</v>
      </c>
    </row>
    <row r="82" spans="1:12" ht="25.5">
      <c r="A82">
        <v>72</v>
      </c>
      <c r="B82" s="2" t="s">
        <v>95</v>
      </c>
      <c r="C82" s="2" t="s">
        <v>126</v>
      </c>
      <c r="D82" s="2" t="s">
        <v>96</v>
      </c>
      <c r="E82" s="2" t="s">
        <v>110</v>
      </c>
      <c r="F82" s="3">
        <v>0</v>
      </c>
      <c r="G82" s="3">
        <v>14300</v>
      </c>
      <c r="H82" s="2" t="s">
        <v>57</v>
      </c>
      <c r="I82" s="8">
        <v>10000000</v>
      </c>
      <c r="J82" s="5">
        <v>39965</v>
      </c>
      <c r="K82" s="3">
        <v>21</v>
      </c>
      <c r="L82" s="2" t="s">
        <v>188</v>
      </c>
    </row>
    <row r="83" spans="1:12" ht="51">
      <c r="A83">
        <v>73</v>
      </c>
      <c r="B83" s="2" t="s">
        <v>253</v>
      </c>
      <c r="C83" s="2" t="s">
        <v>138</v>
      </c>
      <c r="D83" s="2" t="s">
        <v>254</v>
      </c>
      <c r="E83" s="2" t="s">
        <v>110</v>
      </c>
      <c r="F83" s="3">
        <v>0</v>
      </c>
      <c r="G83" s="3">
        <v>22982</v>
      </c>
      <c r="H83" s="2" t="s">
        <v>58</v>
      </c>
      <c r="I83" s="8">
        <v>1000000</v>
      </c>
      <c r="J83" s="5">
        <v>39814</v>
      </c>
      <c r="K83" s="3">
        <v>9</v>
      </c>
      <c r="L83" s="2" t="s">
        <v>212</v>
      </c>
    </row>
    <row r="84" spans="1:12" ht="51">
      <c r="A84">
        <v>74</v>
      </c>
      <c r="B84" s="2" t="s">
        <v>2</v>
      </c>
      <c r="C84" s="2" t="s">
        <v>158</v>
      </c>
      <c r="D84" s="2" t="s">
        <v>4</v>
      </c>
      <c r="E84" s="2" t="s">
        <v>110</v>
      </c>
      <c r="F84" s="3">
        <v>0</v>
      </c>
      <c r="G84" s="3">
        <v>177000</v>
      </c>
      <c r="H84" s="2" t="s">
        <v>59</v>
      </c>
      <c r="I84" s="8">
        <v>5000000</v>
      </c>
      <c r="J84" s="5">
        <v>39814</v>
      </c>
      <c r="K84" s="3">
        <v>9</v>
      </c>
      <c r="L84" s="2" t="s">
        <v>212</v>
      </c>
    </row>
    <row r="86" spans="8:9" ht="12.75">
      <c r="H86" s="10" t="s">
        <v>17</v>
      </c>
      <c r="I86" s="11">
        <f>SUM(I29:I84)</f>
        <v>87676035</v>
      </c>
    </row>
  </sheetData>
  <mergeCells count="1">
    <mergeCell ref="B25:J25"/>
  </mergeCells>
  <printOptions/>
  <pageMargins left="0.62" right="0.57" top="0.57" bottom="0.4" header="0.37" footer="0.38"/>
  <pageSetup fitToHeight="7" fitToWidth="1" horizontalDpi="600" verticalDpi="600" orientation="landscape" scale="75" r:id="rId1"/>
  <headerFooter alignWithMargins="0">
    <oddHeader>&amp;C&amp;12
&amp;10
&amp;RFinal 2010 IUP-Appendix D: GPR List</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Appendix D - 2010 Final GPR - Water Meter List-09-27-2010</dc:title>
  <dc:subject/>
  <dc:creator/>
  <cp:keywords/>
  <dc:description/>
  <cp:lastModifiedBy>Uyen Trinh-Le</cp:lastModifiedBy>
  <cp:lastPrinted>2010-09-21T17:50:14Z</cp:lastPrinted>
  <dcterms:created xsi:type="dcterms:W3CDTF">2010-08-05T00:44:08Z</dcterms:created>
  <dcterms:modified xsi:type="dcterms:W3CDTF">2010-09-21T18:51:54Z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639089762</vt:i4>
  </property>
  <property fmtid="{D5CDD505-2E9C-101B-9397-08002B2CF9AE}" pid="4" name="_NewReviewCyc">
    <vt:lpwstr/>
  </property>
  <property fmtid="{D5CDD505-2E9C-101B-9397-08002B2CF9AE}" pid="5" name="_EmailSubje">
    <vt:lpwstr>Posting of final IUP and documents</vt:lpwstr>
  </property>
  <property fmtid="{D5CDD505-2E9C-101B-9397-08002B2CF9AE}" pid="6" name="_AuthorEma">
    <vt:lpwstr>Uyen.Trinh-Le@cdph.ca.gov</vt:lpwstr>
  </property>
  <property fmtid="{D5CDD505-2E9C-101B-9397-08002B2CF9AE}" pid="7" name="_AuthorEmailDisplayNa">
    <vt:lpwstr>Trinh-Le, Uyen (CDPH-DDWEM)</vt:lpwstr>
  </property>
  <property fmtid="{D5CDD505-2E9C-101B-9397-08002B2CF9AE}" pid="8" name="Target Audience Gro">
    <vt:lpwstr/>
  </property>
  <property fmtid="{D5CDD505-2E9C-101B-9397-08002B2CF9AE}" pid="9" name="HealthPubTopi">
    <vt:lpwstr/>
  </property>
  <property fmtid="{D5CDD505-2E9C-101B-9397-08002B2CF9AE}" pid="10" name="Publication Ty">
    <vt:lpwstr/>
  </property>
  <property fmtid="{D5CDD505-2E9C-101B-9397-08002B2CF9AE}" pid="11" name="PublishingContactNa">
    <vt:lpwstr>ddwem</vt:lpwstr>
  </property>
  <property fmtid="{D5CDD505-2E9C-101B-9397-08002B2CF9AE}" pid="12" name="ContentTy">
    <vt:lpwstr>CDPH Document</vt:lpwstr>
  </property>
  <property fmtid="{D5CDD505-2E9C-101B-9397-08002B2CF9AE}" pid="13" name="Langua">
    <vt:lpwstr>English</vt:lpwstr>
  </property>
  <property fmtid="{D5CDD505-2E9C-101B-9397-08002B2CF9AE}" pid="14" name="Topi">
    <vt:lpwstr/>
  </property>
  <property fmtid="{D5CDD505-2E9C-101B-9397-08002B2CF9AE}" pid="15" name="Abstra">
    <vt:lpwstr/>
  </property>
  <property fmtid="{D5CDD505-2E9C-101B-9397-08002B2CF9AE}" pid="16" name="Reading Lev">
    <vt:lpwstr/>
  </property>
  <property fmtid="{D5CDD505-2E9C-101B-9397-08002B2CF9AE}" pid="17" name="Organizati">
    <vt:lpwstr>85</vt:lpwstr>
  </property>
  <property fmtid="{D5CDD505-2E9C-101B-9397-08002B2CF9AE}" pid="18" name="N">
    <vt:lpwstr/>
  </property>
  <property fmtid="{D5CDD505-2E9C-101B-9397-08002B2CF9AE}" pid="19" name="display_urn:schemas-microsoft-com:office:office#Edit">
    <vt:lpwstr>System Account</vt:lpwstr>
  </property>
  <property fmtid="{D5CDD505-2E9C-101B-9397-08002B2CF9AE}" pid="20" name="xd_Signatu">
    <vt:lpwstr/>
  </property>
  <property fmtid="{D5CDD505-2E9C-101B-9397-08002B2CF9AE}" pid="21" name="TemplateU">
    <vt:lpwstr/>
  </property>
  <property fmtid="{D5CDD505-2E9C-101B-9397-08002B2CF9AE}" pid="22" name="xd_Prog">
    <vt:lpwstr/>
  </property>
  <property fmtid="{D5CDD505-2E9C-101B-9397-08002B2CF9AE}" pid="23" name="PublishingStartDa">
    <vt:lpwstr/>
  </property>
  <property fmtid="{D5CDD505-2E9C-101B-9397-08002B2CF9AE}" pid="24" name="PublishingExpirationDa">
    <vt:lpwstr/>
  </property>
  <property fmtid="{D5CDD505-2E9C-101B-9397-08002B2CF9AE}" pid="25" name="display_urn:schemas-microsoft-com:office:office#Auth">
    <vt:lpwstr>System Account</vt:lpwstr>
  </property>
  <property fmtid="{D5CDD505-2E9C-101B-9397-08002B2CF9AE}" pid="26" name="_SourceU">
    <vt:lpwstr/>
  </property>
  <property fmtid="{D5CDD505-2E9C-101B-9397-08002B2CF9AE}" pid="27" name="_SharedFileInd">
    <vt:lpwstr/>
  </property>
</Properties>
</file>