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DFA\ENGINEER\Funding Programs\SRF\CWSRF - Marketing\CWSRF - Web Requests\2025\Mar\EDWG Webpage Updates - 3-26-2025\"/>
    </mc:Choice>
  </mc:AlternateContent>
  <xr:revisionPtr revIDLastSave="0" documentId="13_ncr:1_{5EA4BBDD-CAA5-48B9-9016-D64595E3AB42}" xr6:coauthVersionLast="47" xr6:coauthVersionMax="47" xr10:uidLastSave="{00000000-0000-0000-0000-000000000000}"/>
  <bookViews>
    <workbookView xWindow="28680" yWindow="105" windowWidth="29040" windowHeight="15720" xr2:uid="{00000000-000D-0000-FFFF-FFFF00000000}"/>
  </bookViews>
  <sheets>
    <sheet name="EDWG Rounds 1-3" sheetId="1" r:id="rId1"/>
  </sheets>
  <definedNames>
    <definedName name="_xlnm.Print_Area" localSheetId="0">'EDWG Rounds 1-3'!$A$1:$K$42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9" i="1" l="1"/>
</calcChain>
</file>

<file path=xl/sharedStrings.xml><?xml version="1.0" encoding="utf-8"?>
<sst xmlns="http://schemas.openxmlformats.org/spreadsheetml/2006/main" count="247" uniqueCount="148">
  <si>
    <t>EDWG Round</t>
  </si>
  <si>
    <t>Recipient</t>
  </si>
  <si>
    <t>Project No.</t>
  </si>
  <si>
    <t>Project Name</t>
  </si>
  <si>
    <t>County</t>
  </si>
  <si>
    <t xml:space="preserve">District No. </t>
  </si>
  <si>
    <t>Category</t>
  </si>
  <si>
    <t>Consolidation Project?</t>
  </si>
  <si>
    <t>Grant Agreement Date</t>
  </si>
  <si>
    <t>Grant Amount Encumbered</t>
  </si>
  <si>
    <t>C</t>
  </si>
  <si>
    <t>Yes</t>
  </si>
  <si>
    <t>No</t>
  </si>
  <si>
    <t>Total Grant Amount Encumbered:</t>
  </si>
  <si>
    <t>F</t>
  </si>
  <si>
    <t>EDWG-4900694-001C</t>
  </si>
  <si>
    <t>Sonoma</t>
  </si>
  <si>
    <t>Preliminary Award Notification Date</t>
  </si>
  <si>
    <t>E</t>
  </si>
  <si>
    <t>Yosemite Unified School District</t>
  </si>
  <si>
    <t>Phillipsville Community Services District</t>
  </si>
  <si>
    <t>Redding, City of</t>
  </si>
  <si>
    <t>Huntington Beach, City of</t>
  </si>
  <si>
    <t>Feather River Canyon Community Services District</t>
  </si>
  <si>
    <t>Palermo Union School District</t>
  </si>
  <si>
    <t>Wright Elementary School</t>
  </si>
  <si>
    <t xml:space="preserve">Placer County Water Agency </t>
  </si>
  <si>
    <t>McFarland, City of</t>
  </si>
  <si>
    <t>Indian Wells Valley Water District</t>
  </si>
  <si>
    <t>EDWG-0400060-001C</t>
  </si>
  <si>
    <t>EDWG-1200541-003C</t>
  </si>
  <si>
    <t>Water Quality, Supply, and Distribution Improvements Project</t>
  </si>
  <si>
    <t>Humboldt</t>
  </si>
  <si>
    <t>EDWG-2000611-001C</t>
  </si>
  <si>
    <t>Coarsegold Elementary Groundwater Treatment and Water Systems Improvements</t>
  </si>
  <si>
    <t>Madera</t>
  </si>
  <si>
    <t>EDWG-4510005-001C</t>
  </si>
  <si>
    <t>City of Redding and Cascade Racquet Club Mutual Water Company Consolidation</t>
  </si>
  <si>
    <t>Shasta</t>
  </si>
  <si>
    <t>D</t>
  </si>
  <si>
    <t>EDWG-3010053-001C</t>
  </si>
  <si>
    <t>Old Pirate Lane Consolidation Project</t>
  </si>
  <si>
    <t>Santa Ana</t>
  </si>
  <si>
    <t>A</t>
  </si>
  <si>
    <t>Old Mill Ranch Water Supply Project</t>
  </si>
  <si>
    <t>EDWG-3200078-001C</t>
  </si>
  <si>
    <t>Plumas</t>
  </si>
  <si>
    <t>Honcut School Water System Improvement Project</t>
  </si>
  <si>
    <t>Butte</t>
  </si>
  <si>
    <t>Wright Elementary and City of Santa Rosa Water System Consolidation</t>
  </si>
  <si>
    <t>EDWG-3110005-010C</t>
  </si>
  <si>
    <t>Shady Glen Consolidation Construction Project</t>
  </si>
  <si>
    <t>Placer</t>
  </si>
  <si>
    <t>EDWG-1510013-003C</t>
  </si>
  <si>
    <t>City of McFarland Water System Improvement &amp; Treatment Project Phase 1</t>
  </si>
  <si>
    <t>Kern</t>
  </si>
  <si>
    <t>EDWG-1510017-002C</t>
  </si>
  <si>
    <t>Dune 3 Water Company Consolidation Project</t>
  </si>
  <si>
    <t>Hometown Water Association Consolidation</t>
  </si>
  <si>
    <t>EDWG-1510017-003C</t>
  </si>
  <si>
    <t>Madera, County of (MD19 - Parkwood)</t>
  </si>
  <si>
    <t>EDWG-2010004-002C</t>
  </si>
  <si>
    <t>New Well and Pipeline Project</t>
  </si>
  <si>
    <t>Porterville, City of</t>
  </si>
  <si>
    <t>EDWG-5410010-019C</t>
  </si>
  <si>
    <t xml:space="preserve">Grandview Gardens and East Plano Consolidation with Porterville </t>
  </si>
  <si>
    <t>Tulare</t>
  </si>
  <si>
    <t xml:space="preserve">Selma Unified School District </t>
  </si>
  <si>
    <t>EDWG-1000187-001C</t>
  </si>
  <si>
    <t>Indianola Elementary School Water System Consolidation</t>
  </si>
  <si>
    <t>Fresno</t>
  </si>
  <si>
    <t>Tract 92 Community Services District</t>
  </si>
  <si>
    <t>EDWG-5400903-001C</t>
  </si>
  <si>
    <t>Tract 92 CSD – CWS Visalia Water System Consolidation Project</t>
  </si>
  <si>
    <t>N/A*</t>
  </si>
  <si>
    <t>Westhaven Community Services District</t>
  </si>
  <si>
    <t>EDWG-1210024-004C</t>
  </si>
  <si>
    <t>Disinfection Byproduct Reduction Project</t>
  </si>
  <si>
    <t>Ballico-Cressey School District</t>
  </si>
  <si>
    <t>EDWG-2400097-001C</t>
  </si>
  <si>
    <t>Cressey Elementary School Water System Project</t>
  </si>
  <si>
    <t>Merced</t>
  </si>
  <si>
    <t>Clear Creek Community Services District</t>
  </si>
  <si>
    <t>EDWG-1800512-001C</t>
  </si>
  <si>
    <t>Drinking Water System Improvements</t>
  </si>
  <si>
    <t>Lassen</t>
  </si>
  <si>
    <t>Crescent City, City of</t>
  </si>
  <si>
    <t>EDWG-0810001-004C</t>
  </si>
  <si>
    <t>West Park Properties Mobile Home Park Consolidation</t>
  </si>
  <si>
    <t>Del Norte</t>
  </si>
  <si>
    <t>EDWG-0810001-005C</t>
  </si>
  <si>
    <t>Butte Court Mobile Home Park Consolidation</t>
  </si>
  <si>
    <t>East Orosi Community Services District</t>
  </si>
  <si>
    <t>EDWG-5401003-001C</t>
  </si>
  <si>
    <t>East Orosi CSD Water Supply and Infrastructure</t>
  </si>
  <si>
    <t>Elk Creek Community Services District</t>
  </si>
  <si>
    <t>EDWG-1100616-001C</t>
  </si>
  <si>
    <t>Water Treatment Plant Improvement Project</t>
  </si>
  <si>
    <t>Glenn</t>
  </si>
  <si>
    <t>B</t>
  </si>
  <si>
    <t>Etna, City of</t>
  </si>
  <si>
    <t>EDWG-4710004-001C</t>
  </si>
  <si>
    <t>City of Etna - Water System Improvements Project</t>
  </si>
  <si>
    <t>Siskiyou</t>
  </si>
  <si>
    <t>Fresno, City of</t>
  </si>
  <si>
    <t>EDWG-1000057-001C</t>
  </si>
  <si>
    <t>New Horizon and Del Oro.: Regional Consolidation Project Group 1</t>
  </si>
  <si>
    <t>Golden State Water Company - Robbins</t>
  </si>
  <si>
    <t>EDWG-5100107-009C</t>
  </si>
  <si>
    <t>Robbins System - New Well and Arsenic Removal Treatment</t>
  </si>
  <si>
    <t>Sutter</t>
  </si>
  <si>
    <t>Loleta Community Services District</t>
  </si>
  <si>
    <t>EDWG-1210023-003C</t>
  </si>
  <si>
    <t>Water Storage Tank Replacement</t>
  </si>
  <si>
    <t>Mariposa County Unified School District</t>
  </si>
  <si>
    <t>EDWG-2210907-001C</t>
  </si>
  <si>
    <t>Sierra Foothill Charter School Safe Drinking Water Project</t>
  </si>
  <si>
    <t>Mariposa</t>
  </si>
  <si>
    <t>Water System Improvement &amp; Treatment Project Phase 1</t>
  </si>
  <si>
    <t>Mettler County Water District</t>
  </si>
  <si>
    <t>EDWG-1500401-001C</t>
  </si>
  <si>
    <t>1,2,3-TCP and Nitrate Mitigation Project</t>
  </si>
  <si>
    <t>Mission Union Elementary School District</t>
  </si>
  <si>
    <t>EDWG-2702317-001C</t>
  </si>
  <si>
    <t>Long Term Solution for Nitrate Contamination</t>
  </si>
  <si>
    <t>Monterey</t>
  </si>
  <si>
    <t>Modesto, City of</t>
  </si>
  <si>
    <t>EDWG-5010010-005C</t>
  </si>
  <si>
    <t>Riverdale Park Tract Community Services District Consolidation</t>
  </si>
  <si>
    <t>Stanislaus</t>
  </si>
  <si>
    <t>San Mateo, County of</t>
  </si>
  <si>
    <t>EDWG-4100582-001C</t>
  </si>
  <si>
    <t>Pescadero High School Consolidation</t>
  </si>
  <si>
    <t>San Mateo</t>
  </si>
  <si>
    <t>Santa Clarita Valley Water Agency</t>
  </si>
  <si>
    <t>EDWG-1910017-003C</t>
  </si>
  <si>
    <t>New Mint Association Water System Consolidation</t>
  </si>
  <si>
    <t>Los Angeles</t>
  </si>
  <si>
    <t>Ventura River Water District</t>
  </si>
  <si>
    <t>EDWG-5610022-001C</t>
  </si>
  <si>
    <t>Tico Mutual Water Company Consolidation</t>
  </si>
  <si>
    <t>Ventura</t>
  </si>
  <si>
    <t>Washington Unified School District</t>
  </si>
  <si>
    <t>EDWG-1000204-001C</t>
  </si>
  <si>
    <t>American Union Elementary School Well Replacement Project</t>
  </si>
  <si>
    <t>Wright Elementary School District</t>
  </si>
  <si>
    <t>City of Santa Rosa Water System Consolidation</t>
  </si>
  <si>
    <t>* Per Section 6.3 of the EDWG Funding Program Guidelines, unique legal issues or other challenges related to the project or funding may lead to the withdrawal of preliminary funding awards.  As a result of such issues, this project has been removed from the current round but may be reconsidered for funding in a future round, or through the DWSRF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</si>
</sst>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6" x14ac:knownFonts="1">
    <font>
      <sz val="11"/>
      <color theme="1"/>
      <name val="Calibri"/>
      <family val="2"/>
      <scheme val="minor"/>
    </font>
    <font>
      <sz val="11"/>
      <color theme="1"/>
      <name val="Calibri"/>
      <family val="2"/>
      <scheme val="minor"/>
    </font>
    <font>
      <sz val="10"/>
      <name val="Arial"/>
      <family val="2"/>
    </font>
    <font>
      <b/>
      <sz val="12"/>
      <color theme="1"/>
      <name val="Calibri"/>
      <family val="2"/>
      <scheme val="minor"/>
    </font>
    <font>
      <sz val="12"/>
      <color theme="1"/>
      <name val="Calibri"/>
      <family val="2"/>
      <scheme val="minor"/>
    </font>
    <font>
      <i/>
      <sz val="12"/>
      <color theme="1"/>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44" fontId="1" fillId="0" borderId="0" applyFont="0" applyFill="0" applyBorder="0" applyAlignment="0" applyProtection="0"/>
    <xf numFmtId="0" fontId="2" fillId="0" borderId="0"/>
  </cellStyleXfs>
  <cellXfs count="21">
    <xf numFmtId="0" fontId="0" fillId="0" borderId="0" xfId="0"/>
    <xf numFmtId="0" fontId="0" fillId="0" borderId="0" xfId="0" applyAlignment="1">
      <alignment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0" borderId="5" xfId="0" applyFont="1" applyBorder="1" applyAlignment="1">
      <alignment horizontal="center"/>
    </xf>
    <xf numFmtId="0" fontId="4" fillId="0" borderId="1" xfId="0" applyFont="1" applyBorder="1"/>
    <xf numFmtId="0" fontId="4" fillId="0" borderId="1" xfId="0" applyFont="1" applyBorder="1" applyAlignment="1">
      <alignment horizontal="center"/>
    </xf>
    <xf numFmtId="14" fontId="4" fillId="0" borderId="1" xfId="0" applyNumberFormat="1" applyFont="1" applyBorder="1"/>
    <xf numFmtId="164" fontId="4" fillId="0" borderId="6" xfId="1" applyNumberFormat="1" applyFont="1" applyBorder="1"/>
    <xf numFmtId="0" fontId="4" fillId="0" borderId="0" xfId="0" applyFont="1"/>
    <xf numFmtId="0" fontId="3" fillId="0" borderId="0" xfId="0" applyFont="1" applyAlignment="1">
      <alignment horizontal="right"/>
    </xf>
    <xf numFmtId="0" fontId="5" fillId="0" borderId="0" xfId="0" applyFont="1"/>
    <xf numFmtId="164" fontId="0" fillId="0" borderId="0" xfId="0" applyNumberFormat="1"/>
    <xf numFmtId="0" fontId="5" fillId="3" borderId="5" xfId="0" applyFont="1" applyFill="1" applyBorder="1" applyAlignment="1">
      <alignment horizontal="center"/>
    </xf>
    <xf numFmtId="0" fontId="5" fillId="3" borderId="1" xfId="0" applyFont="1" applyFill="1" applyBorder="1"/>
    <xf numFmtId="0" fontId="5" fillId="3" borderId="1" xfId="0" applyFont="1" applyFill="1" applyBorder="1" applyAlignment="1">
      <alignment horizontal="center"/>
    </xf>
    <xf numFmtId="14" fontId="5" fillId="3" borderId="1" xfId="0" applyNumberFormat="1" applyFont="1" applyFill="1" applyBorder="1"/>
    <xf numFmtId="14" fontId="5" fillId="3" borderId="1" xfId="0" applyNumberFormat="1" applyFont="1" applyFill="1" applyBorder="1" applyAlignment="1">
      <alignment horizontal="right"/>
    </xf>
    <xf numFmtId="164" fontId="5" fillId="3" borderId="6" xfId="1" applyNumberFormat="1" applyFont="1" applyFill="1" applyBorder="1" applyAlignment="1">
      <alignment horizontal="right"/>
    </xf>
    <xf numFmtId="0" fontId="5" fillId="0" borderId="0" xfId="0" applyFont="1" applyAlignment="1">
      <alignment horizontal="left" wrapText="1"/>
    </xf>
  </cellXfs>
  <cellStyles count="3">
    <cellStyle name="Currency" xfId="1" builtinId="4"/>
    <cellStyle name="Normal" xfId="0" builtinId="0"/>
    <cellStyle name="Normal 2" xfId="2" xr:uid="{FB95A32B-CB13-4DF2-AE5F-C49893F66FCC}"/>
  </cellStyles>
  <dxfs count="16">
    <dxf>
      <font>
        <b val="0"/>
        <i val="0"/>
        <strike val="0"/>
        <condense val="0"/>
        <extend val="0"/>
        <outline val="0"/>
        <shadow val="0"/>
        <u val="none"/>
        <vertAlign val="baseline"/>
        <sz val="12"/>
        <color theme="1"/>
        <name val="Calibri"/>
        <family val="2"/>
        <scheme val="minor"/>
      </font>
      <numFmt numFmtId="164" formatCode="_(&quot;$&quot;* #,##0_);_(&quot;$&quot;* \(#,##0\);_(&quot;$&quot;* &quot;-&quot;??_);_(@_)"/>
      <border diagonalUp="0" diagonalDown="0" outline="0">
        <left style="thin">
          <color indexed="64"/>
        </left>
        <right/>
        <top style="thin">
          <color indexed="64"/>
        </top>
        <bottom style="thin">
          <color indexed="64"/>
        </bottom>
      </border>
    </dxf>
    <dxf>
      <font>
        <strike val="0"/>
        <outline val="0"/>
        <shadow val="0"/>
        <u val="none"/>
        <vertAlign val="baseline"/>
        <sz val="12"/>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Calibri"/>
        <family val="2"/>
        <scheme val="minor"/>
      </font>
      <alignment horizontal="center" vertical="bottom" textRotation="0" wrapText="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Calibri"/>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12"/>
        <name val="Calibri"/>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12"/>
        <name val="Calibri"/>
        <family val="2"/>
        <scheme val="minor"/>
      </font>
      <alignment horizontal="center" vertical="bottom" textRotation="0" wrapText="0"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name val="Calibri"/>
        <family val="2"/>
        <scheme val="minor"/>
      </font>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dxf>
    <dxf>
      <border>
        <bottom style="thin">
          <color indexed="64"/>
        </bottom>
      </border>
    </dxf>
    <dxf>
      <font>
        <b/>
        <strike val="0"/>
        <outline val="0"/>
        <shadow val="0"/>
        <u val="none"/>
        <vertAlign val="baseline"/>
        <sz val="12"/>
        <name val="Calibri"/>
        <family val="2"/>
        <scheme val="minor"/>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E1DB8AC-655D-4095-A658-74E6A0E3EFEB}" name="Table2" displayName="Table2" ref="A1:K38" totalsRowShown="0" headerRowDxfId="15" dataDxfId="13" headerRowBorderDxfId="14" tableBorderDxfId="12" totalsRowBorderDxfId="11">
  <autoFilter ref="A1:K38" xr:uid="{3E1DB8AC-655D-4095-A658-74E6A0E3EFEB}"/>
  <sortState xmlns:xlrd2="http://schemas.microsoft.com/office/spreadsheetml/2017/richdata2" ref="A2:K38">
    <sortCondition ref="B1:B38"/>
  </sortState>
  <tableColumns count="11">
    <tableColumn id="1" xr3:uid="{9B29AF47-103D-4230-BED0-A3772E22BEB0}" name="EDWG Round" dataDxfId="10"/>
    <tableColumn id="2" xr3:uid="{E0C5130C-70E1-43C3-85D1-36CEF34CC383}" name="Recipient" dataDxfId="9"/>
    <tableColumn id="3" xr3:uid="{721FA265-F4B7-4B59-81C5-01642FADE23B}" name="Project No." dataDxfId="8"/>
    <tableColumn id="4" xr3:uid="{4DEBF46F-3B08-42FA-9E3D-B079FDB110C5}" name="Project Name" dataDxfId="7"/>
    <tableColumn id="11" xr3:uid="{8007A8CC-10A9-4955-ADEC-FEBF43C202D7}" name="County" dataDxfId="6"/>
    <tableColumn id="6" xr3:uid="{E32EABFB-02A3-4CDB-92F5-510557B06538}" name="District No. " dataDxfId="5"/>
    <tableColumn id="7" xr3:uid="{329AE469-07C3-4BE1-8464-9F3120B731FB}" name="Category" dataDxfId="4"/>
    <tableColumn id="8" xr3:uid="{D2A5919D-D4C2-4A09-914F-6086DAB280C4}" name="Consolidation Project?" dataDxfId="3"/>
    <tableColumn id="9" xr3:uid="{9B7BE9DF-E183-421E-84E8-4001DB14907C}" name="Preliminary Award Notification Date" dataDxfId="2"/>
    <tableColumn id="12" xr3:uid="{7C8C237B-4AAA-4D39-89AA-387FD693DE13}" name="Grant Agreement Date" dataDxfId="1"/>
    <tableColumn id="10" xr3:uid="{17FDA241-21D4-4028-BAB1-94070AD595D0}" name="Grant Amount Encumbered" dataDxfId="0" dataCellStyle="Currency"/>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4"/>
  <sheetViews>
    <sheetView tabSelected="1" view="pageLayout" zoomScaleNormal="100" zoomScaleSheetLayoutView="85" workbookViewId="0">
      <selection activeCell="J46" sqref="J46"/>
    </sheetView>
  </sheetViews>
  <sheetFormatPr defaultRowHeight="15.75" x14ac:dyDescent="0.25"/>
  <cols>
    <col min="1" max="1" width="8.140625" style="10" customWidth="1"/>
    <col min="2" max="2" width="46.140625" style="10" customWidth="1"/>
    <col min="3" max="3" width="20.85546875" style="10" customWidth="1"/>
    <col min="4" max="4" width="76.42578125" style="10" bestFit="1" customWidth="1"/>
    <col min="5" max="5" width="12.140625" style="10" customWidth="1"/>
    <col min="6" max="6" width="7.85546875" style="10" customWidth="1"/>
    <col min="7" max="7" width="8.85546875" style="10" customWidth="1"/>
    <col min="8" max="8" width="13.7109375" style="10" customWidth="1"/>
    <col min="9" max="10" width="13" style="10" customWidth="1"/>
    <col min="11" max="11" width="15.42578125" style="10" customWidth="1"/>
  </cols>
  <sheetData>
    <row r="1" spans="1:11" s="1" customFormat="1" ht="63" x14ac:dyDescent="0.25">
      <c r="A1" s="2" t="s">
        <v>0</v>
      </c>
      <c r="B1" s="3" t="s">
        <v>1</v>
      </c>
      <c r="C1" s="3" t="s">
        <v>2</v>
      </c>
      <c r="D1" s="3" t="s">
        <v>3</v>
      </c>
      <c r="E1" s="3" t="s">
        <v>4</v>
      </c>
      <c r="F1" s="3" t="s">
        <v>5</v>
      </c>
      <c r="G1" s="3" t="s">
        <v>6</v>
      </c>
      <c r="H1" s="3" t="s">
        <v>7</v>
      </c>
      <c r="I1" s="3" t="s">
        <v>17</v>
      </c>
      <c r="J1" s="3" t="s">
        <v>8</v>
      </c>
      <c r="K1" s="4" t="s">
        <v>9</v>
      </c>
    </row>
    <row r="2" spans="1:11" s="1" customFormat="1" x14ac:dyDescent="0.25">
      <c r="A2" s="5">
        <v>1</v>
      </c>
      <c r="B2" s="6" t="s">
        <v>60</v>
      </c>
      <c r="C2" s="6" t="s">
        <v>61</v>
      </c>
      <c r="D2" s="6" t="s">
        <v>62</v>
      </c>
      <c r="E2" s="7" t="s">
        <v>35</v>
      </c>
      <c r="F2" s="7">
        <v>11</v>
      </c>
      <c r="G2" s="7" t="s">
        <v>10</v>
      </c>
      <c r="H2" s="7" t="s">
        <v>11</v>
      </c>
      <c r="I2" s="8">
        <v>45054</v>
      </c>
      <c r="J2" s="8">
        <v>45197</v>
      </c>
      <c r="K2" s="9">
        <v>5912523</v>
      </c>
    </row>
    <row r="3" spans="1:11" s="1" customFormat="1" x14ac:dyDescent="0.25">
      <c r="A3" s="5">
        <v>1</v>
      </c>
      <c r="B3" s="6" t="s">
        <v>63</v>
      </c>
      <c r="C3" s="6" t="s">
        <v>64</v>
      </c>
      <c r="D3" s="6" t="s">
        <v>65</v>
      </c>
      <c r="E3" s="7" t="s">
        <v>66</v>
      </c>
      <c r="F3" s="7">
        <v>24</v>
      </c>
      <c r="G3" s="7" t="s">
        <v>10</v>
      </c>
      <c r="H3" s="7" t="s">
        <v>11</v>
      </c>
      <c r="I3" s="8">
        <v>45054</v>
      </c>
      <c r="J3" s="8">
        <v>45216</v>
      </c>
      <c r="K3" s="9">
        <v>8123000</v>
      </c>
    </row>
    <row r="4" spans="1:11" s="1" customFormat="1" x14ac:dyDescent="0.25">
      <c r="A4" s="5">
        <v>1</v>
      </c>
      <c r="B4" s="6" t="s">
        <v>67</v>
      </c>
      <c r="C4" s="6" t="s">
        <v>68</v>
      </c>
      <c r="D4" s="6" t="s">
        <v>69</v>
      </c>
      <c r="E4" s="7" t="s">
        <v>70</v>
      </c>
      <c r="F4" s="7">
        <v>23</v>
      </c>
      <c r="G4" s="7" t="s">
        <v>10</v>
      </c>
      <c r="H4" s="7" t="s">
        <v>11</v>
      </c>
      <c r="I4" s="8">
        <v>45054</v>
      </c>
      <c r="J4" s="8">
        <v>45191</v>
      </c>
      <c r="K4" s="9">
        <v>3118625</v>
      </c>
    </row>
    <row r="5" spans="1:11" s="1" customFormat="1" x14ac:dyDescent="0.25">
      <c r="A5" s="14">
        <v>1</v>
      </c>
      <c r="B5" s="15" t="s">
        <v>71</v>
      </c>
      <c r="C5" s="15" t="s">
        <v>72</v>
      </c>
      <c r="D5" s="15" t="s">
        <v>73</v>
      </c>
      <c r="E5" s="16" t="s">
        <v>66</v>
      </c>
      <c r="F5" s="16">
        <v>24</v>
      </c>
      <c r="G5" s="16" t="s">
        <v>10</v>
      </c>
      <c r="H5" s="16" t="s">
        <v>11</v>
      </c>
      <c r="I5" s="17">
        <v>45054</v>
      </c>
      <c r="J5" s="18" t="s">
        <v>74</v>
      </c>
      <c r="K5" s="19" t="s">
        <v>74</v>
      </c>
    </row>
    <row r="6" spans="1:11" s="1" customFormat="1" x14ac:dyDescent="0.25">
      <c r="A6" s="5">
        <v>1</v>
      </c>
      <c r="B6" s="6" t="s">
        <v>75</v>
      </c>
      <c r="C6" s="6" t="s">
        <v>76</v>
      </c>
      <c r="D6" s="6" t="s">
        <v>77</v>
      </c>
      <c r="E6" s="7" t="s">
        <v>32</v>
      </c>
      <c r="F6" s="7">
        <v>1</v>
      </c>
      <c r="G6" s="7" t="s">
        <v>43</v>
      </c>
      <c r="H6" s="7" t="s">
        <v>12</v>
      </c>
      <c r="I6" s="8">
        <v>45054</v>
      </c>
      <c r="J6" s="8">
        <v>45154</v>
      </c>
      <c r="K6" s="9">
        <v>11070800</v>
      </c>
    </row>
    <row r="7" spans="1:11" s="1" customFormat="1" x14ac:dyDescent="0.25">
      <c r="A7" s="5">
        <v>2</v>
      </c>
      <c r="B7" s="6" t="s">
        <v>78</v>
      </c>
      <c r="C7" s="6" t="s">
        <v>79</v>
      </c>
      <c r="D7" s="6" t="s">
        <v>80</v>
      </c>
      <c r="E7" s="7" t="s">
        <v>81</v>
      </c>
      <c r="F7" s="7">
        <v>11</v>
      </c>
      <c r="G7" s="7" t="s">
        <v>10</v>
      </c>
      <c r="H7" s="7" t="s">
        <v>12</v>
      </c>
      <c r="I7" s="8">
        <v>45163</v>
      </c>
      <c r="J7" s="8">
        <v>45369</v>
      </c>
      <c r="K7" s="9">
        <v>867214</v>
      </c>
    </row>
    <row r="8" spans="1:11" s="1" customFormat="1" x14ac:dyDescent="0.25">
      <c r="A8" s="5">
        <v>2</v>
      </c>
      <c r="B8" s="6" t="s">
        <v>82</v>
      </c>
      <c r="C8" s="6" t="s">
        <v>83</v>
      </c>
      <c r="D8" s="6" t="s">
        <v>84</v>
      </c>
      <c r="E8" s="7" t="s">
        <v>85</v>
      </c>
      <c r="F8" s="7">
        <v>2</v>
      </c>
      <c r="G8" s="7" t="s">
        <v>39</v>
      </c>
      <c r="H8" s="7" t="s">
        <v>12</v>
      </c>
      <c r="I8" s="8">
        <v>45163</v>
      </c>
      <c r="J8" s="8">
        <v>45404</v>
      </c>
      <c r="K8" s="9">
        <v>7521494</v>
      </c>
    </row>
    <row r="9" spans="1:11" s="1" customFormat="1" x14ac:dyDescent="0.25">
      <c r="A9" s="14">
        <v>2</v>
      </c>
      <c r="B9" s="15" t="s">
        <v>86</v>
      </c>
      <c r="C9" s="15" t="s">
        <v>87</v>
      </c>
      <c r="D9" s="15" t="s">
        <v>88</v>
      </c>
      <c r="E9" s="16" t="s">
        <v>89</v>
      </c>
      <c r="F9" s="16">
        <v>1</v>
      </c>
      <c r="G9" s="16" t="s">
        <v>43</v>
      </c>
      <c r="H9" s="16" t="s">
        <v>11</v>
      </c>
      <c r="I9" s="17">
        <v>45163</v>
      </c>
      <c r="J9" s="18" t="s">
        <v>74</v>
      </c>
      <c r="K9" s="19" t="s">
        <v>74</v>
      </c>
    </row>
    <row r="10" spans="1:11" s="1" customFormat="1" x14ac:dyDescent="0.25">
      <c r="A10" s="14">
        <v>2</v>
      </c>
      <c r="B10" s="15" t="s">
        <v>86</v>
      </c>
      <c r="C10" s="15" t="s">
        <v>90</v>
      </c>
      <c r="D10" s="15" t="s">
        <v>91</v>
      </c>
      <c r="E10" s="16" t="s">
        <v>89</v>
      </c>
      <c r="F10" s="16">
        <v>1</v>
      </c>
      <c r="G10" s="16" t="s">
        <v>10</v>
      </c>
      <c r="H10" s="16" t="s">
        <v>11</v>
      </c>
      <c r="I10" s="17">
        <v>45163</v>
      </c>
      <c r="J10" s="18" t="s">
        <v>74</v>
      </c>
      <c r="K10" s="19" t="s">
        <v>74</v>
      </c>
    </row>
    <row r="11" spans="1:11" s="1" customFormat="1" x14ac:dyDescent="0.25">
      <c r="A11" s="5">
        <v>2</v>
      </c>
      <c r="B11" s="6" t="s">
        <v>92</v>
      </c>
      <c r="C11" s="6" t="s">
        <v>93</v>
      </c>
      <c r="D11" s="6" t="s">
        <v>94</v>
      </c>
      <c r="E11" s="7" t="s">
        <v>66</v>
      </c>
      <c r="F11" s="7">
        <v>24</v>
      </c>
      <c r="G11" s="7" t="s">
        <v>43</v>
      </c>
      <c r="H11" s="7" t="s">
        <v>11</v>
      </c>
      <c r="I11" s="8">
        <v>45184</v>
      </c>
      <c r="J11" s="8">
        <v>45447</v>
      </c>
      <c r="K11" s="9">
        <v>13521607</v>
      </c>
    </row>
    <row r="12" spans="1:11" s="1" customFormat="1" x14ac:dyDescent="0.25">
      <c r="A12" s="5">
        <v>2</v>
      </c>
      <c r="B12" s="6" t="s">
        <v>95</v>
      </c>
      <c r="C12" s="6" t="s">
        <v>96</v>
      </c>
      <c r="D12" s="6" t="s">
        <v>97</v>
      </c>
      <c r="E12" s="7" t="s">
        <v>98</v>
      </c>
      <c r="F12" s="7">
        <v>21</v>
      </c>
      <c r="G12" s="7" t="s">
        <v>99</v>
      </c>
      <c r="H12" s="7" t="s">
        <v>12</v>
      </c>
      <c r="I12" s="8">
        <v>45163</v>
      </c>
      <c r="J12" s="8">
        <v>45327</v>
      </c>
      <c r="K12" s="9">
        <v>4285715</v>
      </c>
    </row>
    <row r="13" spans="1:11" x14ac:dyDescent="0.25">
      <c r="A13" s="5">
        <v>2</v>
      </c>
      <c r="B13" s="6" t="s">
        <v>100</v>
      </c>
      <c r="C13" s="6" t="s">
        <v>101</v>
      </c>
      <c r="D13" s="6" t="s">
        <v>102</v>
      </c>
      <c r="E13" s="7" t="s">
        <v>103</v>
      </c>
      <c r="F13" s="7">
        <v>1</v>
      </c>
      <c r="G13" s="7" t="s">
        <v>99</v>
      </c>
      <c r="H13" s="7" t="s">
        <v>12</v>
      </c>
      <c r="I13" s="8">
        <v>45163</v>
      </c>
      <c r="J13" s="8">
        <v>45447</v>
      </c>
      <c r="K13" s="9">
        <v>7936080</v>
      </c>
    </row>
    <row r="14" spans="1:11" x14ac:dyDescent="0.25">
      <c r="A14" s="5">
        <v>2</v>
      </c>
      <c r="B14" s="6" t="s">
        <v>104</v>
      </c>
      <c r="C14" s="6" t="s">
        <v>105</v>
      </c>
      <c r="D14" s="6" t="s">
        <v>106</v>
      </c>
      <c r="E14" s="7" t="s">
        <v>70</v>
      </c>
      <c r="F14" s="7">
        <v>23</v>
      </c>
      <c r="G14" s="7" t="s">
        <v>43</v>
      </c>
      <c r="H14" s="7" t="s">
        <v>11</v>
      </c>
      <c r="I14" s="8">
        <v>45163</v>
      </c>
      <c r="J14" s="8">
        <v>45467</v>
      </c>
      <c r="K14" s="9">
        <v>5873821</v>
      </c>
    </row>
    <row r="15" spans="1:11" x14ac:dyDescent="0.25">
      <c r="A15" s="5">
        <v>2</v>
      </c>
      <c r="B15" s="6" t="s">
        <v>107</v>
      </c>
      <c r="C15" s="6" t="s">
        <v>108</v>
      </c>
      <c r="D15" s="6" t="s">
        <v>109</v>
      </c>
      <c r="E15" s="7" t="s">
        <v>110</v>
      </c>
      <c r="F15" s="7">
        <v>21</v>
      </c>
      <c r="G15" s="7" t="s">
        <v>10</v>
      </c>
      <c r="H15" s="7" t="s">
        <v>12</v>
      </c>
      <c r="I15" s="8">
        <v>45174</v>
      </c>
      <c r="J15" s="8">
        <v>45415</v>
      </c>
      <c r="K15" s="9">
        <v>6480000</v>
      </c>
    </row>
    <row r="16" spans="1:11" x14ac:dyDescent="0.25">
      <c r="A16" s="14">
        <v>2</v>
      </c>
      <c r="B16" s="15" t="s">
        <v>28</v>
      </c>
      <c r="C16" s="15" t="s">
        <v>56</v>
      </c>
      <c r="D16" s="15" t="s">
        <v>57</v>
      </c>
      <c r="E16" s="16" t="s">
        <v>55</v>
      </c>
      <c r="F16" s="16">
        <v>19</v>
      </c>
      <c r="G16" s="16" t="s">
        <v>14</v>
      </c>
      <c r="H16" s="16" t="s">
        <v>11</v>
      </c>
      <c r="I16" s="17">
        <v>45163</v>
      </c>
      <c r="J16" s="18" t="s">
        <v>74</v>
      </c>
      <c r="K16" s="19" t="s">
        <v>74</v>
      </c>
    </row>
    <row r="17" spans="1:11" x14ac:dyDescent="0.25">
      <c r="A17" s="5">
        <v>2</v>
      </c>
      <c r="B17" s="6" t="s">
        <v>111</v>
      </c>
      <c r="C17" s="6" t="s">
        <v>112</v>
      </c>
      <c r="D17" s="6" t="s">
        <v>113</v>
      </c>
      <c r="E17" s="7" t="s">
        <v>32</v>
      </c>
      <c r="F17" s="7">
        <v>1</v>
      </c>
      <c r="G17" s="7" t="s">
        <v>10</v>
      </c>
      <c r="H17" s="7" t="s">
        <v>12</v>
      </c>
      <c r="I17" s="8">
        <v>45163</v>
      </c>
      <c r="J17" s="8">
        <v>45369</v>
      </c>
      <c r="K17" s="9">
        <v>6667960</v>
      </c>
    </row>
    <row r="18" spans="1:11" x14ac:dyDescent="0.25">
      <c r="A18" s="5">
        <v>2</v>
      </c>
      <c r="B18" s="6" t="s">
        <v>114</v>
      </c>
      <c r="C18" s="6" t="s">
        <v>115</v>
      </c>
      <c r="D18" s="6" t="s">
        <v>116</v>
      </c>
      <c r="E18" s="7" t="s">
        <v>117</v>
      </c>
      <c r="F18" s="7">
        <v>11</v>
      </c>
      <c r="G18" s="7" t="s">
        <v>10</v>
      </c>
      <c r="H18" s="7" t="s">
        <v>12</v>
      </c>
      <c r="I18" s="8">
        <v>45163</v>
      </c>
      <c r="J18" s="8">
        <v>45316</v>
      </c>
      <c r="K18" s="9">
        <v>1078519</v>
      </c>
    </row>
    <row r="19" spans="1:11" x14ac:dyDescent="0.25">
      <c r="A19" s="14">
        <v>2</v>
      </c>
      <c r="B19" s="15" t="s">
        <v>27</v>
      </c>
      <c r="C19" s="15" t="s">
        <v>53</v>
      </c>
      <c r="D19" s="15" t="s">
        <v>118</v>
      </c>
      <c r="E19" s="16" t="s">
        <v>55</v>
      </c>
      <c r="F19" s="16">
        <v>12</v>
      </c>
      <c r="G19" s="16" t="s">
        <v>10</v>
      </c>
      <c r="H19" s="16" t="s">
        <v>12</v>
      </c>
      <c r="I19" s="17">
        <v>45163</v>
      </c>
      <c r="J19" s="18" t="s">
        <v>74</v>
      </c>
      <c r="K19" s="19" t="s">
        <v>74</v>
      </c>
    </row>
    <row r="20" spans="1:11" x14ac:dyDescent="0.25">
      <c r="A20" s="5">
        <v>2</v>
      </c>
      <c r="B20" s="6" t="s">
        <v>119</v>
      </c>
      <c r="C20" s="6" t="s">
        <v>120</v>
      </c>
      <c r="D20" s="6" t="s">
        <v>121</v>
      </c>
      <c r="E20" s="7" t="s">
        <v>55</v>
      </c>
      <c r="F20" s="7">
        <v>19</v>
      </c>
      <c r="G20" s="7" t="s">
        <v>43</v>
      </c>
      <c r="H20" s="7" t="s">
        <v>12</v>
      </c>
      <c r="I20" s="8">
        <v>45163</v>
      </c>
      <c r="J20" s="8">
        <v>45482</v>
      </c>
      <c r="K20" s="9">
        <v>3822000</v>
      </c>
    </row>
    <row r="21" spans="1:11" x14ac:dyDescent="0.25">
      <c r="A21" s="5">
        <v>2</v>
      </c>
      <c r="B21" s="6" t="s">
        <v>122</v>
      </c>
      <c r="C21" s="6" t="s">
        <v>123</v>
      </c>
      <c r="D21" s="6" t="s">
        <v>124</v>
      </c>
      <c r="E21" s="7" t="s">
        <v>125</v>
      </c>
      <c r="F21" s="7">
        <v>5</v>
      </c>
      <c r="G21" s="7" t="s">
        <v>43</v>
      </c>
      <c r="H21" s="7" t="s">
        <v>12</v>
      </c>
      <c r="I21" s="8">
        <v>45163</v>
      </c>
      <c r="J21" s="8">
        <v>45427</v>
      </c>
      <c r="K21" s="9">
        <v>1281273</v>
      </c>
    </row>
    <row r="22" spans="1:11" x14ac:dyDescent="0.25">
      <c r="A22" s="5">
        <v>2</v>
      </c>
      <c r="B22" s="6" t="s">
        <v>126</v>
      </c>
      <c r="C22" s="6" t="s">
        <v>127</v>
      </c>
      <c r="D22" s="6" t="s">
        <v>128</v>
      </c>
      <c r="E22" s="7" t="s">
        <v>129</v>
      </c>
      <c r="F22" s="7">
        <v>10</v>
      </c>
      <c r="G22" s="7" t="s">
        <v>10</v>
      </c>
      <c r="H22" s="7" t="s">
        <v>11</v>
      </c>
      <c r="I22" s="8">
        <v>45163</v>
      </c>
      <c r="J22" s="8">
        <v>45407</v>
      </c>
      <c r="K22" s="9">
        <v>7115592</v>
      </c>
    </row>
    <row r="23" spans="1:11" x14ac:dyDescent="0.25">
      <c r="A23" s="5">
        <v>2</v>
      </c>
      <c r="B23" s="6" t="s">
        <v>130</v>
      </c>
      <c r="C23" s="6" t="s">
        <v>131</v>
      </c>
      <c r="D23" s="6" t="s">
        <v>132</v>
      </c>
      <c r="E23" s="7" t="s">
        <v>133</v>
      </c>
      <c r="F23" s="7">
        <v>17</v>
      </c>
      <c r="G23" s="7" t="s">
        <v>43</v>
      </c>
      <c r="H23" s="7" t="s">
        <v>11</v>
      </c>
      <c r="I23" s="8">
        <v>45163</v>
      </c>
      <c r="J23" s="8">
        <v>45307</v>
      </c>
      <c r="K23" s="9">
        <v>4191330</v>
      </c>
    </row>
    <row r="24" spans="1:11" x14ac:dyDescent="0.25">
      <c r="A24" s="5">
        <v>2</v>
      </c>
      <c r="B24" s="6" t="s">
        <v>134</v>
      </c>
      <c r="C24" s="6" t="s">
        <v>135</v>
      </c>
      <c r="D24" s="6" t="s">
        <v>136</v>
      </c>
      <c r="E24" s="7" t="s">
        <v>137</v>
      </c>
      <c r="F24" s="7">
        <v>22</v>
      </c>
      <c r="G24" s="7" t="s">
        <v>14</v>
      </c>
      <c r="H24" s="7" t="s">
        <v>11</v>
      </c>
      <c r="I24" s="8">
        <v>45163</v>
      </c>
      <c r="J24" s="8">
        <v>45481</v>
      </c>
      <c r="K24" s="9">
        <v>3708994</v>
      </c>
    </row>
    <row r="25" spans="1:11" x14ac:dyDescent="0.25">
      <c r="A25" s="5">
        <v>2</v>
      </c>
      <c r="B25" s="6" t="s">
        <v>138</v>
      </c>
      <c r="C25" s="6" t="s">
        <v>139</v>
      </c>
      <c r="D25" s="6" t="s">
        <v>140</v>
      </c>
      <c r="E25" s="7" t="s">
        <v>141</v>
      </c>
      <c r="F25" s="7">
        <v>6</v>
      </c>
      <c r="G25" s="7" t="s">
        <v>14</v>
      </c>
      <c r="H25" s="7" t="s">
        <v>11</v>
      </c>
      <c r="I25" s="8">
        <v>45163</v>
      </c>
      <c r="J25" s="8">
        <v>45322</v>
      </c>
      <c r="K25" s="9">
        <v>3256648</v>
      </c>
    </row>
    <row r="26" spans="1:11" x14ac:dyDescent="0.25">
      <c r="A26" s="5">
        <v>2</v>
      </c>
      <c r="B26" s="6" t="s">
        <v>142</v>
      </c>
      <c r="C26" s="6" t="s">
        <v>143</v>
      </c>
      <c r="D26" s="6" t="s">
        <v>144</v>
      </c>
      <c r="E26" s="7" t="s">
        <v>70</v>
      </c>
      <c r="F26" s="7">
        <v>23</v>
      </c>
      <c r="G26" s="7" t="s">
        <v>10</v>
      </c>
      <c r="H26" s="7" t="s">
        <v>12</v>
      </c>
      <c r="I26" s="8">
        <v>45163</v>
      </c>
      <c r="J26" s="8">
        <v>45397</v>
      </c>
      <c r="K26" s="9">
        <v>2636701</v>
      </c>
    </row>
    <row r="27" spans="1:11" x14ac:dyDescent="0.25">
      <c r="A27" s="14">
        <v>2</v>
      </c>
      <c r="B27" s="15" t="s">
        <v>145</v>
      </c>
      <c r="C27" s="15" t="s">
        <v>15</v>
      </c>
      <c r="D27" s="15" t="s">
        <v>146</v>
      </c>
      <c r="E27" s="16" t="s">
        <v>16</v>
      </c>
      <c r="F27" s="16">
        <v>18</v>
      </c>
      <c r="G27" s="16" t="s">
        <v>18</v>
      </c>
      <c r="H27" s="16" t="s">
        <v>11</v>
      </c>
      <c r="I27" s="17">
        <v>45163</v>
      </c>
      <c r="J27" s="18" t="s">
        <v>74</v>
      </c>
      <c r="K27" s="19" t="s">
        <v>74</v>
      </c>
    </row>
    <row r="28" spans="1:11" x14ac:dyDescent="0.25">
      <c r="A28" s="5">
        <v>3</v>
      </c>
      <c r="B28" s="6" t="s">
        <v>23</v>
      </c>
      <c r="C28" s="6" t="s">
        <v>45</v>
      </c>
      <c r="D28" s="6" t="s">
        <v>44</v>
      </c>
      <c r="E28" s="7" t="s">
        <v>46</v>
      </c>
      <c r="F28" s="7">
        <v>2</v>
      </c>
      <c r="G28" s="7" t="s">
        <v>10</v>
      </c>
      <c r="H28" s="7" t="s">
        <v>12</v>
      </c>
      <c r="I28" s="8">
        <v>45336</v>
      </c>
      <c r="J28" s="8">
        <v>45573</v>
      </c>
      <c r="K28" s="9">
        <v>2160000</v>
      </c>
    </row>
    <row r="29" spans="1:11" x14ac:dyDescent="0.25">
      <c r="A29" s="5">
        <v>3</v>
      </c>
      <c r="B29" s="6" t="s">
        <v>22</v>
      </c>
      <c r="C29" s="6" t="s">
        <v>40</v>
      </c>
      <c r="D29" s="6" t="s">
        <v>41</v>
      </c>
      <c r="E29" s="7" t="s">
        <v>42</v>
      </c>
      <c r="F29" s="7">
        <v>8</v>
      </c>
      <c r="G29" s="7" t="s">
        <v>43</v>
      </c>
      <c r="H29" s="7" t="s">
        <v>11</v>
      </c>
      <c r="I29" s="8">
        <v>45344</v>
      </c>
      <c r="J29" s="8">
        <v>45484</v>
      </c>
      <c r="K29" s="9">
        <v>327947</v>
      </c>
    </row>
    <row r="30" spans="1:11" x14ac:dyDescent="0.25">
      <c r="A30" s="5">
        <v>3</v>
      </c>
      <c r="B30" s="6" t="s">
        <v>28</v>
      </c>
      <c r="C30" s="6" t="s">
        <v>56</v>
      </c>
      <c r="D30" s="6" t="s">
        <v>57</v>
      </c>
      <c r="E30" s="7" t="s">
        <v>55</v>
      </c>
      <c r="F30" s="7">
        <v>19</v>
      </c>
      <c r="G30" s="7" t="s">
        <v>14</v>
      </c>
      <c r="H30" s="7" t="s">
        <v>11</v>
      </c>
      <c r="I30" s="8">
        <v>45400</v>
      </c>
      <c r="J30" s="8">
        <v>45622</v>
      </c>
      <c r="K30" s="9">
        <v>4598924</v>
      </c>
    </row>
    <row r="31" spans="1:11" x14ac:dyDescent="0.25">
      <c r="A31" s="5">
        <v>3</v>
      </c>
      <c r="B31" s="6" t="s">
        <v>28</v>
      </c>
      <c r="C31" s="6" t="s">
        <v>59</v>
      </c>
      <c r="D31" s="6" t="s">
        <v>58</v>
      </c>
      <c r="E31" s="7" t="s">
        <v>55</v>
      </c>
      <c r="F31" s="7">
        <v>19</v>
      </c>
      <c r="G31" s="7" t="s">
        <v>14</v>
      </c>
      <c r="H31" s="7" t="s">
        <v>11</v>
      </c>
      <c r="I31" s="8">
        <v>45400</v>
      </c>
      <c r="J31" s="8">
        <v>45621</v>
      </c>
      <c r="K31" s="9">
        <v>297072</v>
      </c>
    </row>
    <row r="32" spans="1:11" x14ac:dyDescent="0.25">
      <c r="A32" s="5">
        <v>3</v>
      </c>
      <c r="B32" s="6" t="s">
        <v>27</v>
      </c>
      <c r="C32" s="6" t="s">
        <v>53</v>
      </c>
      <c r="D32" s="6" t="s">
        <v>54</v>
      </c>
      <c r="E32" s="7" t="s">
        <v>55</v>
      </c>
      <c r="F32" s="7">
        <v>12</v>
      </c>
      <c r="G32" s="7" t="s">
        <v>10</v>
      </c>
      <c r="H32" s="7" t="s">
        <v>12</v>
      </c>
      <c r="I32" s="8">
        <v>45404</v>
      </c>
      <c r="J32" s="8">
        <v>45579</v>
      </c>
      <c r="K32" s="9">
        <v>8532402</v>
      </c>
    </row>
    <row r="33" spans="1:11" x14ac:dyDescent="0.25">
      <c r="A33" s="5">
        <v>3</v>
      </c>
      <c r="B33" s="6" t="s">
        <v>24</v>
      </c>
      <c r="C33" s="6" t="s">
        <v>29</v>
      </c>
      <c r="D33" s="6" t="s">
        <v>47</v>
      </c>
      <c r="E33" s="7" t="s">
        <v>48</v>
      </c>
      <c r="F33" s="7">
        <v>21</v>
      </c>
      <c r="G33" s="7" t="s">
        <v>10</v>
      </c>
      <c r="H33" s="7" t="s">
        <v>12</v>
      </c>
      <c r="I33" s="8">
        <v>45329</v>
      </c>
      <c r="J33" s="8">
        <v>45491</v>
      </c>
      <c r="K33" s="9">
        <v>2876900</v>
      </c>
    </row>
    <row r="34" spans="1:11" x14ac:dyDescent="0.25">
      <c r="A34" s="5">
        <v>3</v>
      </c>
      <c r="B34" s="6" t="s">
        <v>20</v>
      </c>
      <c r="C34" s="6" t="s">
        <v>30</v>
      </c>
      <c r="D34" s="6" t="s">
        <v>31</v>
      </c>
      <c r="E34" s="7" t="s">
        <v>32</v>
      </c>
      <c r="F34" s="7">
        <v>1</v>
      </c>
      <c r="G34" s="7" t="s">
        <v>10</v>
      </c>
      <c r="H34" s="7" t="s">
        <v>12</v>
      </c>
      <c r="I34" s="8">
        <v>45338</v>
      </c>
      <c r="J34" s="8">
        <v>45575</v>
      </c>
      <c r="K34" s="9">
        <v>5500000</v>
      </c>
    </row>
    <row r="35" spans="1:11" x14ac:dyDescent="0.25">
      <c r="A35" s="5">
        <v>3</v>
      </c>
      <c r="B35" s="6" t="s">
        <v>26</v>
      </c>
      <c r="C35" s="6" t="s">
        <v>50</v>
      </c>
      <c r="D35" s="6" t="s">
        <v>51</v>
      </c>
      <c r="E35" s="7" t="s">
        <v>52</v>
      </c>
      <c r="F35" s="7">
        <v>9</v>
      </c>
      <c r="G35" s="7" t="s">
        <v>10</v>
      </c>
      <c r="H35" s="7" t="s">
        <v>11</v>
      </c>
      <c r="I35" s="8">
        <v>45329</v>
      </c>
      <c r="J35" s="8">
        <v>45489</v>
      </c>
      <c r="K35" s="9">
        <v>4544879</v>
      </c>
    </row>
    <row r="36" spans="1:11" x14ac:dyDescent="0.25">
      <c r="A36" s="5">
        <v>3</v>
      </c>
      <c r="B36" s="6" t="s">
        <v>21</v>
      </c>
      <c r="C36" s="6" t="s">
        <v>36</v>
      </c>
      <c r="D36" s="6" t="s">
        <v>37</v>
      </c>
      <c r="E36" s="7" t="s">
        <v>38</v>
      </c>
      <c r="F36" s="7">
        <v>2</v>
      </c>
      <c r="G36" s="7" t="s">
        <v>39</v>
      </c>
      <c r="H36" s="7" t="s">
        <v>11</v>
      </c>
      <c r="I36" s="8">
        <v>45333</v>
      </c>
      <c r="J36" s="8">
        <v>45548</v>
      </c>
      <c r="K36" s="9">
        <v>1067509</v>
      </c>
    </row>
    <row r="37" spans="1:11" x14ac:dyDescent="0.25">
      <c r="A37" s="5">
        <v>3</v>
      </c>
      <c r="B37" s="6" t="s">
        <v>25</v>
      </c>
      <c r="C37" s="6" t="s">
        <v>15</v>
      </c>
      <c r="D37" s="6" t="s">
        <v>49</v>
      </c>
      <c r="E37" s="7" t="s">
        <v>16</v>
      </c>
      <c r="F37" s="7">
        <v>18</v>
      </c>
      <c r="G37" s="7" t="s">
        <v>18</v>
      </c>
      <c r="H37" s="7" t="s">
        <v>11</v>
      </c>
      <c r="I37" s="8">
        <v>45329</v>
      </c>
      <c r="J37" s="8">
        <v>45532</v>
      </c>
      <c r="K37" s="9">
        <v>550000</v>
      </c>
    </row>
    <row r="38" spans="1:11" x14ac:dyDescent="0.25">
      <c r="A38" s="5">
        <v>3</v>
      </c>
      <c r="B38" s="6" t="s">
        <v>19</v>
      </c>
      <c r="C38" s="6" t="s">
        <v>33</v>
      </c>
      <c r="D38" s="6" t="s">
        <v>34</v>
      </c>
      <c r="E38" s="7" t="s">
        <v>35</v>
      </c>
      <c r="F38" s="7">
        <v>28</v>
      </c>
      <c r="G38" s="7" t="s">
        <v>10</v>
      </c>
      <c r="H38" s="7" t="s">
        <v>12</v>
      </c>
      <c r="I38" s="8">
        <v>45333</v>
      </c>
      <c r="J38" s="8">
        <v>45594</v>
      </c>
      <c r="K38" s="9">
        <v>2320000</v>
      </c>
    </row>
    <row r="39" spans="1:11" x14ac:dyDescent="0.25">
      <c r="H39" s="11"/>
      <c r="I39" s="11"/>
      <c r="J39" s="11" t="s">
        <v>13</v>
      </c>
      <c r="K39" s="13">
        <f>SUM(K2:K38)</f>
        <v>141245529</v>
      </c>
    </row>
    <row r="41" spans="1:11" ht="15" x14ac:dyDescent="0.25">
      <c r="A41" s="20" t="s">
        <v>147</v>
      </c>
      <c r="B41" s="20"/>
      <c r="C41" s="20"/>
      <c r="D41" s="20"/>
      <c r="E41" s="20"/>
      <c r="F41" s="20"/>
      <c r="G41" s="20"/>
      <c r="H41" s="20"/>
      <c r="I41" s="20"/>
      <c r="J41" s="20"/>
      <c r="K41" s="20"/>
    </row>
    <row r="42" spans="1:11" ht="15" x14ac:dyDescent="0.25">
      <c r="A42" s="20"/>
      <c r="B42" s="20"/>
      <c r="C42" s="20"/>
      <c r="D42" s="20"/>
      <c r="E42" s="20"/>
      <c r="F42" s="20"/>
      <c r="G42" s="20"/>
      <c r="H42" s="20"/>
      <c r="I42" s="20"/>
      <c r="J42" s="20"/>
      <c r="K42" s="20"/>
    </row>
    <row r="84" spans="1:1" x14ac:dyDescent="0.25">
      <c r="A84" s="12"/>
    </row>
  </sheetData>
  <mergeCells count="1">
    <mergeCell ref="A41:K42"/>
  </mergeCells>
  <pageMargins left="0.7" right="0.7" top="0.75" bottom="0.75" header="0.5" footer="0.3"/>
  <pageSetup scale="52" orientation="landscape" horizontalDpi="1200" verticalDpi="1200" r:id="rId1"/>
  <headerFooter>
    <oddHeader>&amp;C&amp;"-,Bold"&amp;16&amp;K002060Expedited Drinking Water Grant (EDWG) Funding Program - Executed Grant Agreements (Rounds 1-3)</oddHeader>
    <oddFooter>&amp;LUpdated: March 21, 2025&amp;CPage &amp;"-,Bold"&amp;P&amp;"-,Regular" of &amp;"-,Bold"&amp;N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C0DAAD2676884AA356C070F753A987" ma:contentTypeVersion="16" ma:contentTypeDescription="Create a new document." ma:contentTypeScope="" ma:versionID="e1a642b2d377a1f6129ac0a1abc3b690">
  <xsd:schema xmlns:xsd="http://www.w3.org/2001/XMLSchema" xmlns:xs="http://www.w3.org/2001/XMLSchema" xmlns:p="http://schemas.microsoft.com/office/2006/metadata/properties" xmlns:ns2="47c5b7f8-5b33-4cb6-a487-e0cf94e62320" xmlns:ns3="d4201de6-100f-4308-aa73-16142dc18529" targetNamespace="http://schemas.microsoft.com/office/2006/metadata/properties" ma:root="true" ma:fieldsID="0e922ca415e599a89fee3684215039c9" ns2:_="" ns3:_="">
    <xsd:import namespace="47c5b7f8-5b33-4cb6-a487-e0cf94e62320"/>
    <xsd:import namespace="d4201de6-100f-4308-aa73-16142dc1852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c5b7f8-5b33-4cb6-a487-e0cf94e623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cfdcae8-6a83-4c52-b891-75b08cbe23e4" ma:termSetId="09814cd3-568e-fe90-9814-8d621ff8fb84" ma:anchorId="fba54fb3-c3e1-fe81-a776-ca4b69148c4d" ma:open="true" ma:isKeyword="false">
      <xsd:complexType>
        <xsd:sequence>
          <xsd:element ref="pc:Terms" minOccurs="0" maxOccurs="1"/>
        </xsd:sequence>
      </xsd:complex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201de6-100f-4308-aa73-16142dc1852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fe91b90b-2404-450e-9c2d-46f7b146b849}" ma:internalName="TaxCatchAll" ma:showField="CatchAllData" ma:web="d4201de6-100f-4308-aa73-16142dc185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d4201de6-100f-4308-aa73-16142dc18529">
      <UserInfo>
        <DisplayName/>
        <AccountId xsi:nil="true"/>
        <AccountType/>
      </UserInfo>
    </SharedWithUsers>
    <lcf76f155ced4ddcb4097134ff3c332f xmlns="47c5b7f8-5b33-4cb6-a487-e0cf94e62320">
      <Terms xmlns="http://schemas.microsoft.com/office/infopath/2007/PartnerControls"/>
    </lcf76f155ced4ddcb4097134ff3c332f>
    <TaxCatchAll xmlns="d4201de6-100f-4308-aa73-16142dc18529" xsi:nil="true"/>
  </documentManagement>
</p:properties>
</file>

<file path=customXml/itemProps1.xml><?xml version="1.0" encoding="utf-8"?>
<ds:datastoreItem xmlns:ds="http://schemas.openxmlformats.org/officeDocument/2006/customXml" ds:itemID="{2D309F2F-9512-4181-ACA7-FD5B3A1234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c5b7f8-5b33-4cb6-a487-e0cf94e62320"/>
    <ds:schemaRef ds:uri="d4201de6-100f-4308-aa73-16142dc185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E6B88B-0833-4EC3-992A-41383B5B9FA3}">
  <ds:schemaRefs>
    <ds:schemaRef ds:uri="http://schemas.microsoft.com/sharepoint/v3/contenttype/forms"/>
  </ds:schemaRefs>
</ds:datastoreItem>
</file>

<file path=customXml/itemProps3.xml><?xml version="1.0" encoding="utf-8"?>
<ds:datastoreItem xmlns:ds="http://schemas.openxmlformats.org/officeDocument/2006/customXml" ds:itemID="{04C476FB-626E-483A-87E1-9D4EDBCEC8BE}">
  <ds:schemaRefs>
    <ds:schemaRef ds:uri="d4201de6-100f-4308-aa73-16142dc18529"/>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47c5b7f8-5b33-4cb6-a487-e0cf94e62320"/>
    <ds:schemaRef ds:uri="http://www.w3.org/XML/1998/namespace"/>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EDWG Rounds 1-3</vt:lpstr>
      <vt:lpstr>'EDWG Rounds 1-3'!Print_Area</vt:lpstr>
    </vt:vector>
  </TitlesOfParts>
  <Manager>DFA</Manager>
  <Company>SWRCB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EDWG</dc:title>
  <dc:subject>Combined Project List (Round 1-3)</dc:subject>
  <dc:creator>Stamas, Pete@Waterboards</dc:creator>
  <cp:keywords>swrcb, dfa, edwg, combined project list</cp:keywords>
  <dc:description/>
  <cp:lastModifiedBy>Hartwell, Seresa@Waterboards</cp:lastModifiedBy>
  <cp:revision/>
  <cp:lastPrinted>2025-03-21T17:46:27Z</cp:lastPrinted>
  <dcterms:created xsi:type="dcterms:W3CDTF">2015-06-05T18:17:20Z</dcterms:created>
  <dcterms:modified xsi:type="dcterms:W3CDTF">2025-03-26T22:02:02Z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0x01010078C0DAAD2676884AA356C070F753A987</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