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<sst xmlns="http://schemas.openxmlformats.org/spreadsheetml/2006/main" count="20" uniqueCount="15">
  <si>
    <t>CTR footnote "f", Freshwater aquatic life criteria for Pentachlorophenol</t>
  </si>
  <si>
    <t xml:space="preserve">CMC = exp [ 1.005 (pH) – 4.869 ] </t>
  </si>
  <si>
    <t>CMC (µg/L)</t>
  </si>
  <si>
    <t>pH value</t>
  </si>
  <si>
    <t>(1.005 x pH)</t>
  </si>
  <si>
    <t>(1.005 x pH) -4.869</t>
  </si>
  <si>
    <t>exp [ 1.005 (pH) – 4.869 ]</t>
  </si>
  <si>
    <t>Minimum</t>
  </si>
  <si>
    <t>Average</t>
  </si>
  <si>
    <t>Maximum</t>
  </si>
  <si>
    <t>CCC = exp [ 1.005 (pH) – 5.134 ]</t>
  </si>
  <si>
    <t>CCC (µg/L)</t>
  </si>
  <si>
    <t>(1.005 x pH) -5.134</t>
  </si>
  <si>
    <t>exp [ 1.005 (pH) – 5.134 ]</t>
  </si>
  <si>
    <t xml:space="preserve">The average of the monthly effluent pH values was used to calculate the CTR Criteria for pentachlorophenol.  However, even if the minimum pH had been used, the adjusted CTR criteria would still be greater than the Basin Plan WQO of 1 µg/L.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</si>
</sst>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0" fillId="0" borderId="1" xfId="0" applyBorder="1" applyAlignment="1">
      <alignment horizontal="center"/>
    </xf>
    <xf numFmtId="0" fontId="0" fillId="0" borderId="1" xfId="0" applyBorder="1" applyAlignment="1">
      <alignment/>
    </xf>
    <xf numFmtId="0" fontId="0" fillId="2" borderId="1" xfId="0" applyFill="1" applyBorder="1" applyAlignment="1">
      <alignment/>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tabSelected="1" workbookViewId="0" topLeftCell="A1">
      <selection activeCell="B16" sqref="B16"/>
    </sheetView>
  </sheetViews>
  <sheetFormatPr defaultColWidth="9.140625" defaultRowHeight="12.75"/>
  <cols>
    <col min="1" max="1" width="11.7109375" style="0" customWidth="1"/>
    <col min="2" max="2" width="12.00390625" style="0" customWidth="1"/>
    <col min="3" max="3" width="11.421875" style="0" customWidth="1"/>
    <col min="4" max="4" width="16.8515625" style="0" customWidth="1"/>
    <col min="5" max="5" width="21.7109375" style="0" customWidth="1"/>
  </cols>
  <sheetData>
    <row r="1" ht="12.75">
      <c r="A1" s="1" t="s">
        <v>0</v>
      </c>
    </row>
    <row r="3" ht="12.75">
      <c r="B3" s="2" t="s">
        <v>1</v>
      </c>
    </row>
    <row r="4" ht="12.75">
      <c r="E4" s="3" t="s">
        <v>2</v>
      </c>
    </row>
    <row r="5" spans="2:5" ht="12.75">
      <c r="B5" s="4" t="s">
        <v>3</v>
      </c>
      <c r="C5" s="4" t="s">
        <v>4</v>
      </c>
      <c r="D5" s="4" t="s">
        <v>5</v>
      </c>
      <c r="E5" s="4" t="s">
        <v>6</v>
      </c>
    </row>
    <row r="6" spans="1:5" ht="12.75">
      <c r="A6" s="4" t="s">
        <v>7</v>
      </c>
      <c r="B6" s="4">
        <v>6.9</v>
      </c>
      <c r="C6" s="4">
        <f>1.005*B6</f>
        <v>6.9345</v>
      </c>
      <c r="D6" s="4">
        <f>C6-4.869</f>
        <v>2.0655</v>
      </c>
      <c r="E6" s="4">
        <f>EXP(D6)</f>
        <v>7.8892415324302645</v>
      </c>
    </row>
    <row r="7" spans="1:5" ht="12.75">
      <c r="A7" s="4" t="s">
        <v>8</v>
      </c>
      <c r="B7" s="4">
        <v>7.1</v>
      </c>
      <c r="C7" s="4">
        <f>1.005*B7</f>
        <v>7.135499999999999</v>
      </c>
      <c r="D7" s="4">
        <f>C7-4.869</f>
        <v>2.266499999999999</v>
      </c>
      <c r="E7" s="5">
        <f>EXP(D7)</f>
        <v>9.645582128446655</v>
      </c>
    </row>
    <row r="8" spans="1:5" ht="12.75">
      <c r="A8" s="4" t="s">
        <v>9</v>
      </c>
      <c r="B8" s="4">
        <v>7.5</v>
      </c>
      <c r="C8" s="4">
        <f>1.005*B8</f>
        <v>7.5375</v>
      </c>
      <c r="D8" s="4">
        <f>C8-4.869</f>
        <v>2.6685</v>
      </c>
      <c r="E8" s="4">
        <f>EXP(D8)</f>
        <v>14.418325475859579</v>
      </c>
    </row>
    <row r="10" ht="12.75">
      <c r="B10" s="2" t="s">
        <v>10</v>
      </c>
    </row>
    <row r="11" ht="12.75">
      <c r="E11" s="3" t="s">
        <v>11</v>
      </c>
    </row>
    <row r="12" spans="2:5" ht="12.75">
      <c r="B12" s="4" t="s">
        <v>3</v>
      </c>
      <c r="C12" s="4" t="s">
        <v>4</v>
      </c>
      <c r="D12" s="4" t="s">
        <v>12</v>
      </c>
      <c r="E12" s="4" t="s">
        <v>13</v>
      </c>
    </row>
    <row r="13" spans="1:5" ht="12.75">
      <c r="A13" s="4" t="s">
        <v>7</v>
      </c>
      <c r="B13" s="4">
        <v>6.9</v>
      </c>
      <c r="C13" s="4">
        <f>1.005*B13</f>
        <v>6.9345</v>
      </c>
      <c r="D13" s="4">
        <f>C13-5.134</f>
        <v>1.8004999999999995</v>
      </c>
      <c r="E13" s="4">
        <f>EXP(D13)</f>
        <v>6.052673044477133</v>
      </c>
    </row>
    <row r="14" spans="1:5" ht="12.75">
      <c r="A14" s="4" t="s">
        <v>8</v>
      </c>
      <c r="B14" s="4">
        <v>7.1</v>
      </c>
      <c r="C14" s="4">
        <f>1.005*B14</f>
        <v>7.135499999999999</v>
      </c>
      <c r="D14" s="4">
        <f>C14-5.134</f>
        <v>2.0014999999999983</v>
      </c>
      <c r="E14" s="5">
        <f>EXP(D14)</f>
        <v>7.400147999925048</v>
      </c>
    </row>
    <row r="15" spans="1:5" ht="12.75">
      <c r="A15" s="4" t="s">
        <v>9</v>
      </c>
      <c r="B15" s="4">
        <v>7.5</v>
      </c>
      <c r="C15" s="4">
        <f>1.005*B15</f>
        <v>7.5375</v>
      </c>
      <c r="D15" s="4">
        <f>C15-5.134</f>
        <v>2.4034999999999993</v>
      </c>
      <c r="E15" s="4">
        <f>EXP(D15)</f>
        <v>11.061825093767924</v>
      </c>
    </row>
    <row r="17" spans="1:6" ht="43.5" customHeight="1">
      <c r="A17" s="6" t="s">
        <v>14</v>
      </c>
      <c r="B17" s="6"/>
      <c r="C17" s="6"/>
      <c r="D17" s="6"/>
      <c r="E17" s="6"/>
      <c r="F17" s="6"/>
    </row>
  </sheetData>
  <mergeCells count="1">
    <mergeCell ref="A17:F17"/>
  </mergeCells>
  <printOptions horizontalCentered="1"/>
  <pageMargins left="0.75" right="0.75" top="2.45" bottom="1" header="0.85" footer="0.5"/>
  <pageSetup horizontalDpi="600" verticalDpi="600" orientation="portrait" r:id="rId1"/>
  <headerFooter alignWithMargins="0">
    <oddHeader>&amp;C&amp;"Arial,Bold"Table R3&amp;"Arial,Regular"
Moorpark Wastewater Treatment Plant
Pentachlorophenol Criteria Adjusted for pH
(CA0063274, CI-7513)</oddHeader>
    <oddFooter>&amp;C&amp;P/&amp;N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rwqcb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 model PC</dc:creator>
  <cp:keywords/>
  <dc:description/>
  <cp:lastModifiedBy>user</cp:lastModifiedBy>
  <cp:lastPrinted>2003-10-16T23:44:23Z</cp:lastPrinted>
  <dcterms:created xsi:type="dcterms:W3CDTF">2003-06-12T14:30:35Z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