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Harish Bagha\Downloads\"/>
    </mc:Choice>
  </mc:AlternateContent>
  <xr:revisionPtr revIDLastSave="0" documentId="8_{AF3FEFCF-C2CF-40A3-A3F3-48A31B3BC481}" xr6:coauthVersionLast="47" xr6:coauthVersionMax="47" xr10:uidLastSave="{00000000-0000-0000-0000-000000000000}"/>
  <bookViews>
    <workbookView xWindow="6180" yWindow="624" windowWidth="25668" windowHeight="23556" activeTab="1" xr2:uid="{1A52BE63-00F4-492C-91A9-92BA60A9FDEE}"/>
  </bookViews>
  <sheets>
    <sheet name="Description" sheetId="2" r:id="rId1"/>
    <sheet name="Projects Breakdown" sheetId="1" r:id="rId2"/>
  </sheets>
  <definedNames>
    <definedName name="_xlnm.Print_Titles" localSheetId="1">'Projects Breakdown'!$1:$1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1" l="1"/>
</calcChain>
</file>

<file path=xl/sharedStrings.xml><?xml version="1.0" encoding="utf-8"?>
<sst xmlns="http://schemas.openxmlformats.org/spreadsheetml/2006/main" count="380" uniqueCount="229">
  <si>
    <t>Description</t>
  </si>
  <si>
    <t xml:space="preserve">This spreadsheet provides information on regional and state-wide projects the Water Boards is funding in partnership with community organizations and local governments. Information includes project purpose, funding amount and uses, progress, and contact info for Water Boards staff and partnering organizations' staff. </t>
  </si>
  <si>
    <t>How to Navigate This Spreadsheet</t>
  </si>
  <si>
    <t>Each column of the "Projects Breakdown" page covers a different topic (such as who the project services, what the project area is, who is the funding recipient, what is the total funding amount for this project, etc.); each row covers a different project. If you have questions about a specific project, please contact the person(s) listed in the "Water Boards Project Manager" or "Contact/Application Information" columns.</t>
  </si>
  <si>
    <t>Date</t>
  </si>
  <si>
    <t>This spreadsheet was updated in May 2021.</t>
  </si>
  <si>
    <t>Project/Program Title</t>
  </si>
  <si>
    <t>Project Type</t>
  </si>
  <si>
    <t>Who Project Services</t>
  </si>
  <si>
    <t>Where Project Services</t>
  </si>
  <si>
    <t>Funding Recipient</t>
  </si>
  <si>
    <t>Funding Source</t>
  </si>
  <si>
    <t>Total Funding Amount</t>
  </si>
  <si>
    <t>Estimated Funds Remaining</t>
  </si>
  <si>
    <t>Project Decription</t>
  </si>
  <si>
    <t>Has project been implemented?</t>
  </si>
  <si>
    <t>Project Status</t>
  </si>
  <si>
    <t>Water Boards Project Manager</t>
  </si>
  <si>
    <t>Contact/Application Information</t>
  </si>
  <si>
    <t>Contract Number</t>
  </si>
  <si>
    <t>CWC Regional Bottled Water Program</t>
  </si>
  <si>
    <t>Bottled Water</t>
  </si>
  <si>
    <t>Households</t>
  </si>
  <si>
    <t>Region 3: Santa Clara (south of Morgan Hill), San Mateo (southern portion), Santa Cruz, San Benito, Monterey, Kern (small portions), San Luis Obispo, Santa Barbara, and Ventura (northern portion) Counties</t>
  </si>
  <si>
    <t>Community Water Center (CWC)</t>
  </si>
  <si>
    <t>Safe and Affordable Drinking Water Fund (SADW Fund)</t>
  </si>
  <si>
    <t>This grant is for purchasing and making available 60-100 gallons of bottled drinking water per household per month for a minimum of 250 eligible Disadvantaged Households within the area of the Central Coast Regional Water Quality Control Board. To be eligible for Project services, Disadvantaged Households must be served by a private well or small water system, with a Contaminated Water Supply and must not be eligible for bottled drinking water through another state funded program or a settlement agreement.</t>
  </si>
  <si>
    <t>Yes</t>
  </si>
  <si>
    <t>Implemented 9/30/2020 (~$600,000 Amendment Pending)</t>
  </si>
  <si>
    <t>Karmina Padgett, Karmina.Padgett@Waterboards.ca.gov</t>
  </si>
  <si>
    <t>Heather Lukacs Director of Community Solutions, Community Water Center 
Sacramento Office: 716 10th St. Suite 300, Sacramento, CA 95814
(916) 706-3346
heather.lukacs@communitywatercenter.org</t>
  </si>
  <si>
    <t>D1917002</t>
  </si>
  <si>
    <t>SHE Regional Bottled Water Program</t>
  </si>
  <si>
    <t>Fresno, Kern , Kings, Madera, Mariposa, Merced, Stanislaus, and Tulare Counties</t>
  </si>
  <si>
    <t>Self-Help Enterprises (SHE)</t>
  </si>
  <si>
    <t xml:space="preserve">This funding is to establish and implement a regional bottled water program to provide bottled drinking water to disadvantaged households served by public water systems with less than 1,000 people, state small water systems, and private household wells, located in the service area which includes Kern, Kings, Tulare, Fresno, Madera, Merced, Mariposa and Stanislaus counties and the Village Mobile Home Park with a contaminated water supply that do not currently have any other bottled water programs serving the area. Bottled water will be provided to enrollees through the Work Completion Date or until a long-term solution, or other interim solution, is in place, whichever occurs first. </t>
  </si>
  <si>
    <t>Implemented on 2/1/2021 ($1,983,002 Amendment Pending)</t>
  </si>
  <si>
    <t>Mark Magtoto, Mark.Magtoto@waterboards.ca.gov</t>
  </si>
  <si>
    <t>Ashley Young 	
8445 W. Elowin Court
P.O. Box 6520
Visalia, CA. 93290
559-802-1273 Office
ashleyy@selfhelpenterprises.org</t>
  </si>
  <si>
    <t>D1917010</t>
  </si>
  <si>
    <t>Tulare County Bottled Water Program</t>
  </si>
  <si>
    <t>Tulare County</t>
  </si>
  <si>
    <t>AB74 Provision 1</t>
  </si>
  <si>
    <t>This funding is for the purpose of continuing the implementation of the Tulare Countywide Bottled Water Program (CBWP), funded under State Water Board agreement no. 0181142401 to provide bottled water to disadvantaged households served by public water systems with less than 1,000 people, state small water systems, and private household wells, located in Tulare County, with a contaminated water supply that do not currently have any other bottled water programs serving the area.</t>
  </si>
  <si>
    <t>Implemented on 2/17/2021</t>
  </si>
  <si>
    <t>Sandra Sabin
5961 S. Mooney Blvd.
Visalia, CA 93277
Office (559) 624-7071
Cell (559) 334-7766
ssabin@tularecounty.ca.gov</t>
  </si>
  <si>
    <t>D2018138</t>
  </si>
  <si>
    <t>Statewide Bottled Water for Schools Program</t>
  </si>
  <si>
    <t>Schools</t>
  </si>
  <si>
    <t>Statewide</t>
  </si>
  <si>
    <t>Rural Community Assistance Corporation</t>
  </si>
  <si>
    <t xml:space="preserve">This funding is for the purpose of establishing and implementing a statewide program for the purchase and delivery of bottled water for public schools with a water quality issue. Rural Community Assistance Corporation contracts directly with vendors who deliver bottled water to enrolled schools. </t>
  </si>
  <si>
    <t>Implemented on 5/14/2020</t>
  </si>
  <si>
    <t>Kristen Torres, Kristen.Torres@Waterboards.ca.gov</t>
  </si>
  <si>
    <t>Sara Cammarano
agua4all@rcac.org
https://agua4all.rcac.org/bw4s/</t>
  </si>
  <si>
    <t>D1917001</t>
  </si>
  <si>
    <t>Madera County Emergency Bottled Drinking Water Continuation Program</t>
  </si>
  <si>
    <t>Madera County</t>
  </si>
  <si>
    <t>Community Action Partnership of Madera County (CAPMC)</t>
  </si>
  <si>
    <t>This funding is for purchasing and delivering bottled drinking water to disadvantaged households in Madera County with a dry well or a water quality issue. Community Action Partnership of Madera County (CAPMC) contracts directly with a vendor who delivers bottled water to enrolled households.</t>
  </si>
  <si>
    <t>Implemented on 7/2/2020</t>
  </si>
  <si>
    <t>Ana Ibanez
aibanez@maderacap.org
Office: 559-673-9173
Direct: 559-675-5747
Elizabeth Wisener
ewisener@maderacap.org
(559) 675-5742</t>
  </si>
  <si>
    <t>D1917003</t>
  </si>
  <si>
    <t>CRWA Household Well Assistance Project</t>
  </si>
  <si>
    <t>Domestic Well Program</t>
  </si>
  <si>
    <t>San Bernardino County</t>
  </si>
  <si>
    <t>California Rural Water Association (CRWA)</t>
  </si>
  <si>
    <t>SB 862 - general funds</t>
  </si>
  <si>
    <t xml:space="preserve">The funding will be for implementing a Household Well Assistance (HWA) program in the Mojave Water Agency service area. California Rural Water Association (CRWA) will replace wells for disadvantaged households whose domestic well is no longer usable due to declining water level. CRWA has identified approximately 20 potential applicants through their work in the Mojave Water Agency service area. </t>
  </si>
  <si>
    <t>No</t>
  </si>
  <si>
    <t>Not implemented. Estimated implementation: 8/31/2021</t>
  </si>
  <si>
    <t>Alexandra Nicolopoulos, Alexandra.Nicolopoulos@Waterboards.ca.gov</t>
  </si>
  <si>
    <t>Dustin Hardwick,
Deputy Director
California Rural Water Association
Ph: (916) 553-4900 ext. 108
dhardwick@calruralwater.org</t>
  </si>
  <si>
    <t>D2018139</t>
  </si>
  <si>
    <t xml:space="preserve">Tanks &amp; Hauling Program </t>
  </si>
  <si>
    <t>Hauled Water</t>
  </si>
  <si>
    <t>AB 74 Provision 2.6</t>
  </si>
  <si>
    <t>This funding is for implementing a program to purchase and deliver temporary water storage tanks and hauled potable drinking water to households that have lost their water supply because of their well becoming dry, located in the following counties: Fresno, Kern, Kings, Madera, Mariposa, Merced, Stanislaus, and Tulare counties. Assistance will be provided to homes until a long-term solution is in place. </t>
  </si>
  <si>
    <t>Implemented on 3/23/2021 ($3,700,000 Amendment Pending)</t>
  </si>
  <si>
    <t>Mohamed Salem, Mohamed.Salem@Waterboards.ca.gov</t>
  </si>
  <si>
    <t xml:space="preserve">
Tami McVay
8445 W. Elowin Court
P.O. Box 6520
Visalia, CA. 93290
559-802-1671 Office
TamiM@selfhelpenterprises.org</t>
  </si>
  <si>
    <t>D2018001</t>
  </si>
  <si>
    <t>Lead Testing and Remediation in Drinking Water at California Child Care Centers</t>
  </si>
  <si>
    <t>Lead testing and faucet replacement</t>
  </si>
  <si>
    <t>Childcare</t>
  </si>
  <si>
    <t>University Enterprises, Inc.</t>
  </si>
  <si>
    <t>SB 862 - Provision 4</t>
  </si>
  <si>
    <t>This funding provides technical assistance to California Licensed Child Care Centers, to collect and analyze drinking water samples for lead at a minimum of 1,500 Licensed Child Care Centers, and remediate lead contamination that exceeds a certain threshold. This project supports the wider implementation of AB 2370 (2018) by the California Department of Social Services.</t>
  </si>
  <si>
    <t>Implemented on 4/23/2020</t>
  </si>
  <si>
    <t>Alex Huang, Alex.Huang@Waterboards.ca.gov</t>
  </si>
  <si>
    <t xml:space="preserve">Brian Currier
California State University, Sacramento Office of Water Programs
6000 J Street
Sacramento, CA 95819-6025
(916) 278-8109
brian.currier@owp.csus.edu
</t>
  </si>
  <si>
    <t>D1918001</t>
  </si>
  <si>
    <t>SHE Household Drinking Well Replacement Program SB-108</t>
  </si>
  <si>
    <t>Point-of-use (POU)/ Point-of-entry (POE)</t>
  </si>
  <si>
    <t>SB 108</t>
  </si>
  <si>
    <r>
      <t xml:space="preserve">This funding establishes a program (administered by Self-Help Enterprises) that will conduct outreach to prospective disadvantaged households within Kern, Kings, Tulare, Fresno, Madera, Merced, Mariposa and Stanislaus counties that are served by private wells. Self-Help Enterprises will conduct well testing to provide interim solutions including point of entry and/or point of use (POE/POU) filtration devices to enrolled households that have water quality issues. </t>
    </r>
    <r>
      <rPr>
        <i/>
        <sz val="11"/>
        <color theme="1"/>
        <rFont val="Arial"/>
        <family val="2"/>
      </rPr>
      <t>All funds for this program have been allocated.</t>
    </r>
  </si>
  <si>
    <t>Implemented on 8/21/2020</t>
  </si>
  <si>
    <t>Lydia Montgomery, Lydia.Montgomery@Waterboards.ca.gov</t>
  </si>
  <si>
    <t>D1711971</t>
  </si>
  <si>
    <t>SHE Household Private Well Assistance Program</t>
  </si>
  <si>
    <r>
      <t xml:space="preserve">This funding establishes and implements the Household Private Wells Assistance Program (Program). The Program will conduct outreach to disadvantaged households within Kern, Kings, Tulare, Fresno, Madera, Merced, Mariposa and Stanislaus counties that are served by private wells or state small water systems and will conduct well testing to provide interim solutions including point of entry and/or point of use (POE/POU) filtration devices to enrolled households that have water quality issues. </t>
    </r>
    <r>
      <rPr>
        <i/>
        <sz val="11"/>
        <color theme="1"/>
        <rFont val="Arial"/>
        <family val="2"/>
      </rPr>
      <t>This is a continuation of the SB-108 Program.</t>
    </r>
  </si>
  <si>
    <t>Implemented on 2/17/2021 ($11,055,375 Amendment Pending)</t>
  </si>
  <si>
    <t>Laura Satterlee   8445 W. Elowin Court
P.O. Box 6520
Visalia, CA. 93290
559-802-1771 Office
lauras@selfhelpenterprises.org</t>
  </si>
  <si>
    <t>D1917011</t>
  </si>
  <si>
    <t>Drinking Water for Schools Grant Program Round 2</t>
  </si>
  <si>
    <t>Point-of-use (POU)/ Point-of-entry (POE) and Access Impairment (Fountains)</t>
  </si>
  <si>
    <t>SB862-general funds</t>
  </si>
  <si>
    <t>The purpose of this grant program is to fund local educational agencies (LEAs) serving K-12 grades located on public school property. First priority is given to schools with a drinking water impairment. Schools must be disadvantaged communities and either have an access impairment and/or drinking water quality impairment. This program is for interim solutions such as, point-of-use (POU), point-of-entry (POE), lead fixture replacements, and new drinking fountains and is lead by Rural Community Assistance Corporation.</t>
  </si>
  <si>
    <t>Implemented on 10/21/2020</t>
  </si>
  <si>
    <t>Ravi Jawanda, Ravinder.Jawanda@waterboards.ca.gov</t>
  </si>
  <si>
    <t>Stephanie Villegas
Rural Community Assistance Corporation
3120 Freeboard Drive, Suite 201, West Sacramento, CA 95691
Aqua4all@rcac.org</t>
  </si>
  <si>
    <t>D1916401</t>
  </si>
  <si>
    <t>Fresno, Kern, Kings, Madera, Mariposa, Merced, Stanislaus, and Tulare Counties</t>
  </si>
  <si>
    <t>The purpose of this grant program is to fund local educational agencies (LEAs) serving K-12 grades located on public school property within Fresno, Kern, Kings, Madera, Mariposa, Merced, Stanislaus, and Tulare counties. First priority is given to schools with a drinking water impairment. Schools must be disadvantaged communities and either have an access impairment and/or drinking water quality impairment. This program is for interim solutions such as, point-of-use (POU), point-of-entry (POE), lead fixture replacements, and new drinking fountains and is led by Self-Help Enterprises.</t>
  </si>
  <si>
    <t>Implemented on 11/4/2020</t>
  </si>
  <si>
    <t xml:space="preserve">Cecilia Vela (SHE)
8445 W. Elowin Court P.O. Box 6520 Visalia, CA 93290
CeciliaV@selfhelpenterprises.org </t>
  </si>
  <si>
    <t>D1916402</t>
  </si>
  <si>
    <t xml:space="preserve">Regional Private Domestic Water Well Abandonment, Repair, Replacement &amp; Connection Program   </t>
  </si>
  <si>
    <t>The funding is for the development and implementation of a Regional Private Domestic Water Well Abandonment, Repair, Replacement &amp; Connection Program to assist disadvantaged households in Self-Help Enterprises' Service Area (Fresno, Kern , Kings, Madera, Mariposa, Merced, Stanislaus, and Tulare counties). The project will provide grant relief for domestic well abandonment, repair, or replacement to assist disadvantaged households and state small water systems in SHE’s Service Area, and to connect households to Public Water Systems when and where possible.</t>
  </si>
  <si>
    <t>Not implemented. Estimated implementation date: 9/01/2021</t>
  </si>
  <si>
    <t>Harish Bagha, Harish.Bagha@Waterboards.ca.gov</t>
  </si>
  <si>
    <t>Marliez Diaz
8445 W. Elowin Court P.O. Box 6520  
Visalia, CA 93290  
559-802-1275 
Marliezd@selfhelpenterprises.org</t>
  </si>
  <si>
    <t>N/A</t>
  </si>
  <si>
    <t>Camp Fire Septic Tank Replacement Program</t>
  </si>
  <si>
    <t>Septic Tanks</t>
  </si>
  <si>
    <t>Town of Paradise</t>
  </si>
  <si>
    <t>SB 862 - Provision 6a</t>
  </si>
  <si>
    <t>This funding is for the creation of a pilot program to provide grants for wells and septic replacements or repairs in households in the Town of Paradise affected by the wildfire and not covered by insurance. Services under this agreement including (1) Full project planning through the town of Paradise  (2) Application and funding administration support (3) Community outreach and engagement (4) Coordination  of Septic Tank Replacement or repairs</t>
  </si>
  <si>
    <t>3/24/21 Pre-implementation coordination call, project administrator preparing final edits to route for actualization.</t>
  </si>
  <si>
    <t>Christina Raynard, Christina.Raynard@Waterboards.ca.gov</t>
  </si>
  <si>
    <t>Kate Anderson
5555 Skyway
Paradise, CA   95969
(530) 872-6291
kanderson@townofparadise.com</t>
  </si>
  <si>
    <t>D1918128</t>
  </si>
  <si>
    <t>Butte County, Excluding the Town of Paradise</t>
  </si>
  <si>
    <t>Butte County</t>
  </si>
  <si>
    <t>This funding is for the creation of a pilot program to provide grants for wells and septic replacements or repairs in households in Butte County affected by the wildfire and not covered by insurance. Services under this agreement including (1) Full project planning through the town of Paradise  (2) Application and funding administration support (3) Community outreach and engagement (4) Coordination  of Septic Tank Replacement or repairs</t>
  </si>
  <si>
    <t>Casey Hatcher
25 County Center Drive, Suite 200
Oroville, CA   95965
(530) 552-3305
chatcher@buttecounty.net</t>
  </si>
  <si>
    <t>D1918129</t>
  </si>
  <si>
    <t>California Urban Water Agencies (CUWA) Technical Assistance Agreement</t>
  </si>
  <si>
    <t>Technical Assistance</t>
  </si>
  <si>
    <t>Disadvantaged Communities</t>
  </si>
  <si>
    <t>Statewide, but preference toward CUWA Member Agency Counties (Alameda County Water District, Contra Costa Water District, East Bay Municipal Utility District, City of Fresno Department of Public Utilities, Los Angeles Dept. of Water and Power, Metropolitan Water District of Southern CA, City of San Diego Public Utilities Department, San Diego County Water Authority, San Francisco Public Utilities Commission, Santa Clara Valley Water District, Zone 7 Water Agency).</t>
  </si>
  <si>
    <t>California Urban Water Agencies (CUWA)</t>
  </si>
  <si>
    <t>Funding for this program is for California Urban Water Agencies (CUWA) to serve as a technical assistance provider in order to: 1) support State Water Board efforts to deliver safe drinking water, 2) leverage the collective technical, managerial, and financial expertise of CUWA member agencies and program staff, and 3) help to set an early trajectory for sustainable solutions to accessibility challenges, particularly for rural areas.</t>
  </si>
  <si>
    <t>Final Proposal to be submitted by May 1, 2021</t>
  </si>
  <si>
    <t>Katie Ruby 
California Urban Water Agencies 
925-210-2256 
kruby@brwncald.com</t>
  </si>
  <si>
    <t>NA</t>
  </si>
  <si>
    <t>Technical Assistance to Implement the Safe and Affordable Drinking Water Fund</t>
  </si>
  <si>
    <t>This funding is to support the Human Right to Water and to provide technical assistance to small disadvantaged communities to develop, fund, and implement their capital improvement projects.  Services under this agreement including (1) Revolving Bridge loans for Interim Construction Financing, (2) Emergency funding for emergencies experienced by a water system serving a small, disadvantaged community, (3) Full project planning through technical assistance - Acceleration of the implementation of critical drinking water solution Planning projects, (4) Application and funding administration support, (5) Technical, Managerial, and Financial capacity support.</t>
  </si>
  <si>
    <t>Implemented on 3/15/2021
($1,198,989 Amendment Pending)</t>
  </si>
  <si>
    <t>Himali Rodrigo, Himali.Rodrigo@Waterboards.ca.gov</t>
  </si>
  <si>
    <t>Jessi Snyder
Self-Help Enterprises
559-802-1693
jessis@selfhelpenterprises.org</t>
  </si>
  <si>
    <t>D1917012</t>
  </si>
  <si>
    <t>Prop 1/SADW</t>
  </si>
  <si>
    <t xml:space="preserve">Self-Help Enterprises (SHE) is undertaking a comprehensive Technical Assistance program housed in SHE's Community Development program. SHE's Community Development staff will utilize Prop 1 funding to significantly expand support to small, rural disadvantaged communities in San Joaquin Valley counties that need assistance with developing, funding and implementing drinking water and wastewater projects.
</t>
  </si>
  <si>
    <t>Implemented on 8/25/2016</t>
  </si>
  <si>
    <t>Zack Farrell, Zachary.Farrell@Waterboards.ca.gov</t>
  </si>
  <si>
    <t>D1612802</t>
  </si>
  <si>
    <t>Community Driven Water Solutions in the San Joaquin Valley and Central Coast</t>
  </si>
  <si>
    <t>Santa Clara, San Mateo, Santa Cruz, San Benito, Monterey, Kern, San Luis Obispo, Santa Barbara, Ventura, San Joaquin, Kings, Stanislaus, Merced, Fresno, Madera, and Tulare Counties.</t>
  </si>
  <si>
    <t>This funding is to provide technical assistance to develop, fund, and implement capital improvement projects and community engagement in small disadvantaged communities. Services under this agreement including (1) full project planning through technical assistance - acceleration of the implementation of critical drinking water solution planning projects, (2) application and funding administration support, (3) community outreach and engagement, (4) coordination of well testing and domestic well sampling.</t>
  </si>
  <si>
    <t>Not implemented. Estimated implementation date: 7/01/2021</t>
  </si>
  <si>
    <t>Susana De Anda
Community Water Center
559-733-0219
susana.deanda@communitywatercenter.org</t>
  </si>
  <si>
    <t>D1917006</t>
  </si>
  <si>
    <t>Feasibility Analyses and Technical Evaluations Project</t>
  </si>
  <si>
    <t>This funding is to provide technical assistance to perform feasibility analyses and technical evaluations related to consolidation, source/storage capacity, distribution, and treatment to small disadvantaged communities statewide.  The Project also provides emergency operational support for water systems.</t>
  </si>
  <si>
    <t>Implemented on 9/25/2020;
($3,352,398 Amendment Pending)</t>
  </si>
  <si>
    <t>Zoe Wu, Zoe.Wu@waterboards.ca.gov</t>
  </si>
  <si>
    <t>Dustin Hardwick
Deputy Director
California Rural Water Association 
Ph: (916) 553-4900 ext. 108
dhardwick@calruralwater.org</t>
  </si>
  <si>
    <t>D1917005</t>
  </si>
  <si>
    <t>Safe and Affordable Funding for Equity and Resilience (SAFER) Drinking Water Program Technical Assistance</t>
  </si>
  <si>
    <t>University Enterprises</t>
  </si>
  <si>
    <t xml:space="preserve">This funding is to provide technical assistance to small disadvantaged communities to develop, fund, and implement capital improvement projects, secure sustainable water supply, treatment, storage, and distribution systems; and improve the systems’ technical, managerial, and financial management. </t>
  </si>
  <si>
    <t>Not implemented. Estimated implementation date: 4/01/2021</t>
  </si>
  <si>
    <t>David Chan, David.Chan@Waterboards.ca.gov</t>
  </si>
  <si>
    <t xml:space="preserve">Maureen Kerner
Office of Water Programs, CSUS
6000 J Street
Sacramento, CA 95819
916-945-6246
maureen.kerner@owp.csus.edu
</t>
  </si>
  <si>
    <t>D1917008</t>
  </si>
  <si>
    <t xml:space="preserve">This funding is for the establishment of a Circuit Rider program to build technical, managerial, and financial capacity for underperforming water systems serving disadvantaged communities. Funding for this project also includes dedicated support for regionalization and consolidation projects and planning support that helps systems submit construction applications for needed improvement. </t>
  </si>
  <si>
    <t>Implemented on 10/22/2020;
($3,506,658 Amendment Pending)</t>
  </si>
  <si>
    <t>Emma Blankenship, Emma.Blankenship@Waterboards.ca.gov</t>
  </si>
  <si>
    <t xml:space="preserve">Ari Neumann 
Director, West Sacramento  3120 Freeboard Drive, Suite 201 West Sacramento, CA 95691
 (916) 447-9832 x 1032 
aneumann@rcac.org
</t>
  </si>
  <si>
    <t>D1917007</t>
  </si>
  <si>
    <t>Comprehensive Prop. 1 Technical Assistance and Support Program</t>
  </si>
  <si>
    <t>PROP 1 / SADW</t>
  </si>
  <si>
    <t>This funding is to provide technical assistance to small disadvantaged communities (DACs). The technical assistance will help these communities develop and plan eligible drinking water and wastewater capital improvement projects; build technical, managerial, and financial capacity; and provide legal support.</t>
  </si>
  <si>
    <t>Implemented on 10/12/2016; amended on 12/16/2019 and 2/25/2020</t>
  </si>
  <si>
    <t>D1612810</t>
  </si>
  <si>
    <t>Statewide Leak Detection Technical Assistance Program</t>
  </si>
  <si>
    <t>PROP 1</t>
  </si>
  <si>
    <t>This funding is to provide leak detection technical assistance to water systems serving small disadvantaged communities (DACs). The program also includes conducting leak detection workshops.</t>
  </si>
  <si>
    <t>Implemented on 9/7/2016; amended on 6/24/2019; amendment pending for time extension only</t>
  </si>
  <si>
    <t>Dustin Hardwick
Deputy Director
California Rural Water Association 
P (916) 553-4900 ext. 108
dhardwick@calruralwater.org</t>
  </si>
  <si>
    <t>D1612804</t>
  </si>
  <si>
    <t>Rural Infrastructure Program</t>
  </si>
  <si>
    <t>Eastern Coachella Valley</t>
  </si>
  <si>
    <t>Pueblo Unido CDC</t>
  </si>
  <si>
    <t>Prop 1</t>
  </si>
  <si>
    <t>This funding is to provide technical assistance to small disadvantaged communities (DACs). The technical assistance will assist communities in the Eastern Coachella Valley with planning and engineering for drinking water and wastewater consolidation Projects.</t>
  </si>
  <si>
    <t>Implemented on 11/1/2016; amended on 7/23/2019; amendment pending for time extension only</t>
  </si>
  <si>
    <t>Sergio Carranza
Executive Director
Pueblo Unido CDC
P (760) 777-7550 ext. 102 
scarranza@pucdc.org</t>
  </si>
  <si>
    <t>D1612811</t>
  </si>
  <si>
    <t>Comprehensive Assistance to Tribal and Small Systems Project</t>
  </si>
  <si>
    <t>This funding is to provide technical assistance to small disadvantaged communities (DACs). This technical assistance helps these communities develop, fund, and implement eligible water and wastewater projects by providing capacity-building activities, assisting systems with project planning and management, and providing legal assistance.</t>
  </si>
  <si>
    <t>Implemented on 8/16/2016; amended on 6/24/2019 and 3/14/2020</t>
  </si>
  <si>
    <t>Ari Neumann
Director, West Sacramento
aneumann@rcac.org
(916) 447-9832 x 1032 
3120 Freeboard Drive, Suite 201
West Sacramento, CA 95691</t>
  </si>
  <si>
    <t>D1612801</t>
  </si>
  <si>
    <t>Outreach, Engagement and Legal Assistance in the San Joaquin and Coachella Valleys</t>
  </si>
  <si>
    <t>San Joaquin and Coachella Valleys</t>
  </si>
  <si>
    <t>Leadership Counsel for Justice and Accountability</t>
  </si>
  <si>
    <t>This funding is to provide technical assistance to small disadvantaged communities (DACs) in the San Joaquin and Coachella Valleys. This technical assistance helps these communities with legal assistance and community outreach and education to assess and develop long term and regional water and wastewater solutions.</t>
  </si>
  <si>
    <t>Implemented on 12/15/2016; amended on 11/23/2019 and 9/4/2020</t>
  </si>
  <si>
    <t>Kaylon Hammond
CFO, Director of Operations
khammond@leadershipcounsel.org
(559)365-5842
2210 San Joaquin St.
Fresno, CA 93721</t>
  </si>
  <si>
    <t>D1612812</t>
  </si>
  <si>
    <t>Aoki Water Clinic</t>
  </si>
  <si>
    <t>UC Davis</t>
  </si>
  <si>
    <t xml:space="preserve">UC Davis School of Law provides direct legal assistance through Aoki Water Justice Clinic to small disadvantaged communities in the Central Valley and beyond, who lack reliable and affordable access to safe drinking water. This clinic focuses on education, strategies for eliminating water inequity, community trainings, and offers partnerships with clients to draft agreements, navigate funding, and other direct assistance. </t>
  </si>
  <si>
    <t>Implemented on 11/18/16
amended on 8/14/19</t>
  </si>
  <si>
    <t>Robert Mullaney
rdmullaney@ucdavis.edu
530-752-3062</t>
  </si>
  <si>
    <t>D1612808</t>
  </si>
  <si>
    <t>Drinking Water and Wastewater Technical Assistance</t>
  </si>
  <si>
    <t>Prop 1 / SADW</t>
  </si>
  <si>
    <t xml:space="preserve">The goal of the project is to ensure small, disadvantaged communities (DACs) have sustainable water supply, treatment, storage and distribution systems; and wastewater collection, treatment and disposal systems that meet state and federal standards. Long-term goals of the program include establishing include asset management, operator training and certification, and an appropriate rate structure. </t>
  </si>
  <si>
    <t>Implemented on 10/26/16
Amended on 6/24/19
Amendment for time extension pending</t>
  </si>
  <si>
    <t>Randy Marx
Office of Water Programs, CSUS
6000 J Street
Sacramento, CA 95819
916-278-5295
randy.marx@owp.csus.edu</t>
  </si>
  <si>
    <t>D1612806</t>
  </si>
  <si>
    <t xml:space="preserve">Technical Assistance </t>
  </si>
  <si>
    <t>Community Water Center</t>
  </si>
  <si>
    <t xml:space="preserve">The project provides technical assistance to disadvantaged communities for both immediate and long-term drinking water solutions in the San Joaquin Valley and Central Coast, including consolidation projects to address sustainability and affordability. Technical assistance will be used to implement both drinking water and wastewater projects. Community Water Center (CWC) will: create and provide bilingual education and engagement materials to facilitate drinking water solutions; conduct education and outreach to small rural Disadvantaged Communities for interim and long-term solutions; provide water quality testing; coordinate drought relief in target counties; and develop and facilitate a water leaders network for local water board members and staff. </t>
  </si>
  <si>
    <t>Implemented on 9/21/2016</t>
  </si>
  <si>
    <t>D1612803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</si>
</sst>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_);_([$$-409]* \(#,##0\);_([$$-409]* &quot;-&quot;_);_(@_)"/>
  </numFmts>
  <fonts count="7" x14ac:knownFonts="1">
    <font>
      <sz val="11"/>
      <color theme="1"/>
      <name val="Calibri"/>
      <family val="2"/>
      <scheme val="minor"/>
    </font>
    <font>
      <b/>
      <sz val="11"/>
      <color theme="1"/>
      <name val="Arial"/>
      <family val="2"/>
    </font>
    <font>
      <sz val="11"/>
      <color theme="1"/>
      <name val="Arial"/>
      <family val="2"/>
    </font>
    <font>
      <sz val="11"/>
      <color rgb="FF000000"/>
      <name val="Arial"/>
      <family val="2"/>
    </font>
    <font>
      <i/>
      <sz val="11"/>
      <color theme="1"/>
      <name val="Arial"/>
      <family val="2"/>
    </font>
    <font>
      <sz val="11"/>
      <color rgb="FF262626"/>
      <name val="Arial"/>
      <family val="2"/>
    </font>
    <font>
      <b/>
      <sz val="11"/>
      <color theme="0"/>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6">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wrapText="1"/>
    </xf>
    <xf numFmtId="0" fontId="1" fillId="0" borderId="2" xfId="0" applyFont="1" applyBorder="1" applyAlignment="1">
      <alignment horizontal="center" vertical="center" wrapText="1"/>
    </xf>
    <xf numFmtId="0" fontId="6"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cellXfs>
  <cellStyles count="1">
    <cellStyle name="Normal" xfId="0" builtinId="0"/>
  </cellStyles>
  <dxfs count="16">
    <dxf>
      <font>
        <strike val="0"/>
        <outline val="0"/>
        <shadow val="0"/>
        <u val="none"/>
        <vertAlign val="baseline"/>
        <sz val="11"/>
        <name val="Arial"/>
        <family val="2"/>
        <scheme val="none"/>
      </font>
      <alignment horizontal="center" vertical="center" textRotation="0" wrapText="1" indent="0" justifyLastLine="0" shrinkToFit="0" readingOrder="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_([$$-409]* #,##0_);_([$$-409]* \(#,##0\);_([$$-409]*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numFmt numFmtId="164" formatCode="_([$$-409]* #,##0_);_([$$-409]* \(#,##0\);_([$$-409]*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4" formatCode="_([$$-409]* #,##0_);_([$$-409]* \(#,##0\);_([$$-409]* &quot;-&quot;_);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7A8576-D514-4B79-989E-A254A1714D11}" name="Table1" displayName="Table1" ref="A1:N31" totalsRowShown="0" headerRowDxfId="15" dataDxfId="14">
  <autoFilter ref="A1:N31" xr:uid="{7531809C-089C-40CB-837C-497B862411DB}"/>
  <sortState xmlns:xlrd2="http://schemas.microsoft.com/office/spreadsheetml/2017/richdata2" ref="A2:M31">
    <sortCondition ref="B1:B31"/>
  </sortState>
  <tableColumns count="14">
    <tableColumn id="1" xr3:uid="{B5C5CE19-01B2-46E9-B4EF-30F08BF1F82D}" name="Project/Program Title" dataDxfId="13"/>
    <tableColumn id="5" xr3:uid="{A7C52119-8663-4501-B63E-967993FF348A}" name="Project Type" dataDxfId="12"/>
    <tableColumn id="14" xr3:uid="{80C5D05A-0265-4D8C-B63A-8D7471881122}" name="Who Project Services" dataDxfId="11"/>
    <tableColumn id="9" xr3:uid="{CCEB9B18-C26C-4DD8-9D7D-8BF68DB84CE7}" name="Where Project Services" dataDxfId="10"/>
    <tableColumn id="10" xr3:uid="{F1909696-3CAF-430C-869A-1F663446CC17}" name="Funding Recipient" dataDxfId="9"/>
    <tableColumn id="15" xr3:uid="{A47C690C-47D0-4919-AF00-78B6ADD0D03B}" name="Funding Source" dataDxfId="8"/>
    <tableColumn id="3" xr3:uid="{EE672D82-E194-43CB-B1A8-B2E16F318514}" name="Total Funding Amount" dataDxfId="7"/>
    <tableColumn id="11" xr3:uid="{C26CB470-7EDC-4166-A36E-DFF90531E9A0}" name="Estimated Funds Remaining" dataDxfId="6"/>
    <tableColumn id="6" xr3:uid="{35AEECD4-23EF-4C1A-A531-118822EBF17D}" name="Project Decription" dataDxfId="5"/>
    <tableColumn id="12" xr3:uid="{29B19CC2-B5EE-4A3C-A15F-B44C1BB3B8E7}" name="Has project been implemented?" dataDxfId="4"/>
    <tableColumn id="7" xr3:uid="{AE6C5098-E4C5-433F-8C5E-2C82FD9484F5}" name="Project Status" dataDxfId="3"/>
    <tableColumn id="8" xr3:uid="{45C67485-6ECA-4BC7-89C2-6C7AA4E4BBC0}" name="Water Boards Project Manager" dataDxfId="2"/>
    <tableColumn id="13" xr3:uid="{6BC8245A-D566-4785-A02E-84A246AFBF31}" name="Contact/Application Information" dataDxfId="1"/>
    <tableColumn id="18" xr3:uid="{A97BBE0D-E01C-4066-94BE-8A4A497CE7C7}" name="Contract Numbe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85081-5A67-43F1-B3C0-9CFB98840362}">
  <dimension ref="A1:A6"/>
  <sheetViews>
    <sheetView workbookViewId="0">
      <selection activeCell="A2" sqref="A2"/>
    </sheetView>
  </sheetViews>
  <sheetFormatPr defaultRowHeight="14.4" x14ac:dyDescent="0.3"/>
  <cols>
    <col min="1" max="1" width="105.109375" customWidth="1"/>
  </cols>
  <sheetData>
    <row r="1" spans="1:1" x14ac:dyDescent="0.3">
      <c r="A1" s="12" t="s">
        <v>0</v>
      </c>
    </row>
    <row r="2" spans="1:1" ht="51.6" customHeight="1" x14ac:dyDescent="0.3">
      <c r="A2" s="13" t="s">
        <v>1</v>
      </c>
    </row>
    <row r="3" spans="1:1" x14ac:dyDescent="0.3">
      <c r="A3" s="12" t="s">
        <v>2</v>
      </c>
    </row>
    <row r="4" spans="1:1" ht="67.5" customHeight="1" x14ac:dyDescent="0.3">
      <c r="A4" s="13" t="s">
        <v>3</v>
      </c>
    </row>
    <row r="5" spans="1:1" x14ac:dyDescent="0.3">
      <c r="A5" s="12" t="s">
        <v>4</v>
      </c>
    </row>
    <row r="6" spans="1:1" ht="21" customHeight="1" x14ac:dyDescent="0.3">
      <c r="A6" s="13" t="s">
        <v>5</v>
      </c>
    </row>
  </sheetData>
  <pageMargins left="0.7" right="0.7" top="0.75" bottom="0.75" header="0.3" footer="0.3"/>
  <pageSetup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59BEC-424E-4970-98EB-A9BBE99C32D5}">
  <sheetPr>
    <pageSetUpPr fitToPage="1"/>
  </sheetPr>
  <dimension ref="A1:N31"/>
  <sheetViews>
    <sheetView tabSelected="1" view="pageBreakPreview" zoomScale="60" zoomScaleNormal="80" zoomScalePageLayoutView="85" workbookViewId="0">
      <selection activeCell="P3" sqref="P3"/>
    </sheetView>
  </sheetViews>
  <sheetFormatPr defaultRowHeight="14.4" x14ac:dyDescent="0.3"/>
  <cols>
    <col min="1" max="1" width="20.44140625" style="10" customWidth="1"/>
    <col min="2" max="3" width="14.6640625" customWidth="1"/>
    <col min="4" max="4" width="27.109375" customWidth="1"/>
    <col min="5" max="5" width="14.6640625" customWidth="1"/>
    <col min="6" max="6" width="16" customWidth="1"/>
    <col min="7" max="7" width="14.5546875" customWidth="1"/>
    <col min="8" max="8" width="15" customWidth="1"/>
    <col min="9" max="9" width="40.6640625" customWidth="1"/>
    <col min="10" max="10" width="18" customWidth="1"/>
    <col min="11" max="11" width="16.33203125" customWidth="1"/>
    <col min="12" max="12" width="13.88671875" customWidth="1"/>
    <col min="13" max="13" width="30.5546875" customWidth="1"/>
    <col min="14" max="15" width="19.88671875" customWidth="1"/>
    <col min="16" max="16" width="20.109375" customWidth="1"/>
  </cols>
  <sheetData>
    <row r="1" spans="1:14" ht="55.2" x14ac:dyDescent="0.3">
      <c r="A1" s="1" t="s">
        <v>6</v>
      </c>
      <c r="B1" s="9" t="s">
        <v>7</v>
      </c>
      <c r="C1" s="1" t="s">
        <v>8</v>
      </c>
      <c r="D1" s="1" t="s">
        <v>9</v>
      </c>
      <c r="E1" s="1" t="s">
        <v>10</v>
      </c>
      <c r="F1" s="1" t="s">
        <v>11</v>
      </c>
      <c r="G1" s="1" t="s">
        <v>12</v>
      </c>
      <c r="H1" s="1" t="s">
        <v>13</v>
      </c>
      <c r="I1" s="1" t="s">
        <v>14</v>
      </c>
      <c r="J1" s="1" t="s">
        <v>15</v>
      </c>
      <c r="K1" s="1" t="s">
        <v>16</v>
      </c>
      <c r="L1" s="1" t="s">
        <v>17</v>
      </c>
      <c r="M1" s="1" t="s">
        <v>18</v>
      </c>
      <c r="N1" s="11" t="s">
        <v>19</v>
      </c>
    </row>
    <row r="2" spans="1:14" ht="179.4" x14ac:dyDescent="0.3">
      <c r="A2" s="2" t="s">
        <v>20</v>
      </c>
      <c r="B2" s="2" t="s">
        <v>21</v>
      </c>
      <c r="C2" s="2" t="s">
        <v>22</v>
      </c>
      <c r="D2" s="3" t="s">
        <v>23</v>
      </c>
      <c r="E2" s="2" t="s">
        <v>24</v>
      </c>
      <c r="F2" s="4" t="s">
        <v>25</v>
      </c>
      <c r="G2" s="4">
        <v>909964</v>
      </c>
      <c r="H2" s="4">
        <v>830000</v>
      </c>
      <c r="I2" s="5" t="s">
        <v>26</v>
      </c>
      <c r="J2" s="3" t="s">
        <v>27</v>
      </c>
      <c r="K2" s="2" t="s">
        <v>28</v>
      </c>
      <c r="L2" s="2" t="s">
        <v>29</v>
      </c>
      <c r="M2" s="2" t="s">
        <v>30</v>
      </c>
      <c r="N2" s="3" t="s">
        <v>31</v>
      </c>
    </row>
    <row r="3" spans="1:14" ht="234.6" x14ac:dyDescent="0.3">
      <c r="A3" s="2" t="s">
        <v>32</v>
      </c>
      <c r="B3" s="2" t="s">
        <v>21</v>
      </c>
      <c r="C3" s="2" t="s">
        <v>22</v>
      </c>
      <c r="D3" s="2" t="s">
        <v>33</v>
      </c>
      <c r="E3" s="2" t="s">
        <v>34</v>
      </c>
      <c r="F3" s="4" t="s">
        <v>25</v>
      </c>
      <c r="G3" s="4">
        <v>2094631</v>
      </c>
      <c r="H3" s="4">
        <v>2059988</v>
      </c>
      <c r="I3" s="6" t="s">
        <v>35</v>
      </c>
      <c r="J3" s="2" t="s">
        <v>27</v>
      </c>
      <c r="K3" s="2" t="s">
        <v>36</v>
      </c>
      <c r="L3" s="2" t="s">
        <v>37</v>
      </c>
      <c r="M3" s="2" t="s">
        <v>38</v>
      </c>
      <c r="N3" s="2" t="s">
        <v>39</v>
      </c>
    </row>
    <row r="4" spans="1:14" ht="179.4" x14ac:dyDescent="0.3">
      <c r="A4" s="2" t="s">
        <v>40</v>
      </c>
      <c r="B4" s="2" t="s">
        <v>21</v>
      </c>
      <c r="C4" s="2" t="s">
        <v>22</v>
      </c>
      <c r="D4" s="2" t="s">
        <v>41</v>
      </c>
      <c r="E4" s="2" t="s">
        <v>41</v>
      </c>
      <c r="F4" s="4" t="s">
        <v>42</v>
      </c>
      <c r="G4" s="4">
        <v>948574</v>
      </c>
      <c r="H4" s="4">
        <v>805869</v>
      </c>
      <c r="I4" s="6" t="s">
        <v>43</v>
      </c>
      <c r="J4" s="2" t="s">
        <v>27</v>
      </c>
      <c r="K4" s="2" t="s">
        <v>44</v>
      </c>
      <c r="L4" s="2" t="s">
        <v>37</v>
      </c>
      <c r="M4" s="2" t="s">
        <v>45</v>
      </c>
      <c r="N4" s="2" t="s">
        <v>46</v>
      </c>
    </row>
    <row r="5" spans="1:14" ht="110.4" x14ac:dyDescent="0.3">
      <c r="A5" s="2" t="s">
        <v>47</v>
      </c>
      <c r="B5" s="2" t="s">
        <v>21</v>
      </c>
      <c r="C5" s="2" t="s">
        <v>48</v>
      </c>
      <c r="D5" s="2" t="s">
        <v>49</v>
      </c>
      <c r="E5" s="2" t="s">
        <v>50</v>
      </c>
      <c r="F5" s="4" t="s">
        <v>25</v>
      </c>
      <c r="G5" s="4">
        <v>2500000</v>
      </c>
      <c r="H5" s="4">
        <v>2420000</v>
      </c>
      <c r="I5" s="6" t="s">
        <v>51</v>
      </c>
      <c r="J5" s="2" t="s">
        <v>27</v>
      </c>
      <c r="K5" s="2" t="s">
        <v>52</v>
      </c>
      <c r="L5" s="2" t="s">
        <v>53</v>
      </c>
      <c r="M5" s="2" t="s">
        <v>54</v>
      </c>
      <c r="N5" s="2" t="s">
        <v>55</v>
      </c>
    </row>
    <row r="6" spans="1:14" ht="110.4" x14ac:dyDescent="0.3">
      <c r="A6" s="2" t="s">
        <v>56</v>
      </c>
      <c r="B6" s="2" t="s">
        <v>21</v>
      </c>
      <c r="C6" s="2" t="s">
        <v>22</v>
      </c>
      <c r="D6" s="2" t="s">
        <v>57</v>
      </c>
      <c r="E6" s="2" t="s">
        <v>58</v>
      </c>
      <c r="F6" s="4" t="s">
        <v>25</v>
      </c>
      <c r="G6" s="4">
        <v>115500</v>
      </c>
      <c r="H6" s="4">
        <v>80600</v>
      </c>
      <c r="I6" s="6" t="s">
        <v>59</v>
      </c>
      <c r="J6" s="2" t="s">
        <v>27</v>
      </c>
      <c r="K6" s="2" t="s">
        <v>60</v>
      </c>
      <c r="L6" s="2" t="s">
        <v>53</v>
      </c>
      <c r="M6" s="2" t="s">
        <v>61</v>
      </c>
      <c r="N6" s="2" t="s">
        <v>62</v>
      </c>
    </row>
    <row r="7" spans="1:14" ht="138" x14ac:dyDescent="0.3">
      <c r="A7" s="2" t="s">
        <v>63</v>
      </c>
      <c r="B7" s="2" t="s">
        <v>64</v>
      </c>
      <c r="C7" s="2" t="s">
        <v>22</v>
      </c>
      <c r="D7" s="2" t="s">
        <v>65</v>
      </c>
      <c r="E7" s="2" t="s">
        <v>66</v>
      </c>
      <c r="F7" s="4" t="s">
        <v>67</v>
      </c>
      <c r="G7" s="4">
        <v>1390034</v>
      </c>
      <c r="H7" s="4">
        <v>1390034</v>
      </c>
      <c r="I7" s="6" t="s">
        <v>68</v>
      </c>
      <c r="J7" s="2" t="s">
        <v>69</v>
      </c>
      <c r="K7" s="2" t="s">
        <v>70</v>
      </c>
      <c r="L7" s="2" t="s">
        <v>71</v>
      </c>
      <c r="M7" s="2" t="s">
        <v>72</v>
      </c>
      <c r="N7" s="2" t="s">
        <v>73</v>
      </c>
    </row>
    <row r="8" spans="1:14" ht="138" x14ac:dyDescent="0.3">
      <c r="A8" s="2" t="s">
        <v>74</v>
      </c>
      <c r="B8" s="2" t="s">
        <v>75</v>
      </c>
      <c r="C8" s="2" t="s">
        <v>22</v>
      </c>
      <c r="D8" s="2" t="s">
        <v>33</v>
      </c>
      <c r="E8" s="2" t="s">
        <v>34</v>
      </c>
      <c r="F8" s="4" t="s">
        <v>76</v>
      </c>
      <c r="G8" s="4">
        <v>2375000</v>
      </c>
      <c r="H8" s="4">
        <v>2375000</v>
      </c>
      <c r="I8" s="6" t="s">
        <v>77</v>
      </c>
      <c r="J8" s="2" t="s">
        <v>27</v>
      </c>
      <c r="K8" s="2" t="s">
        <v>78</v>
      </c>
      <c r="L8" s="2" t="s">
        <v>79</v>
      </c>
      <c r="M8" s="2" t="s">
        <v>80</v>
      </c>
      <c r="N8" s="2" t="s">
        <v>81</v>
      </c>
    </row>
    <row r="9" spans="1:14" ht="138" x14ac:dyDescent="0.3">
      <c r="A9" s="2" t="s">
        <v>82</v>
      </c>
      <c r="B9" s="2" t="s">
        <v>83</v>
      </c>
      <c r="C9" s="2" t="s">
        <v>84</v>
      </c>
      <c r="D9" s="2" t="s">
        <v>49</v>
      </c>
      <c r="E9" s="2" t="s">
        <v>85</v>
      </c>
      <c r="F9" s="4" t="s">
        <v>86</v>
      </c>
      <c r="G9" s="4">
        <v>4900000</v>
      </c>
      <c r="H9" s="4">
        <v>490000</v>
      </c>
      <c r="I9" s="6" t="s">
        <v>87</v>
      </c>
      <c r="J9" s="2" t="s">
        <v>27</v>
      </c>
      <c r="K9" s="2" t="s">
        <v>88</v>
      </c>
      <c r="L9" s="2" t="s">
        <v>89</v>
      </c>
      <c r="M9" s="2" t="s">
        <v>90</v>
      </c>
      <c r="N9" s="2" t="s">
        <v>91</v>
      </c>
    </row>
    <row r="10" spans="1:14" ht="180.6" x14ac:dyDescent="0.3">
      <c r="A10" s="2" t="s">
        <v>92</v>
      </c>
      <c r="B10" s="2" t="s">
        <v>93</v>
      </c>
      <c r="C10" s="2" t="s">
        <v>22</v>
      </c>
      <c r="D10" s="2" t="s">
        <v>33</v>
      </c>
      <c r="E10" s="2" t="s">
        <v>34</v>
      </c>
      <c r="F10" s="4" t="s">
        <v>94</v>
      </c>
      <c r="G10" s="4">
        <v>6150000</v>
      </c>
      <c r="H10" s="4">
        <v>103348.15</v>
      </c>
      <c r="I10" s="6" t="s">
        <v>95</v>
      </c>
      <c r="J10" s="2" t="s">
        <v>27</v>
      </c>
      <c r="K10" s="7" t="s">
        <v>96</v>
      </c>
      <c r="L10" s="2" t="s">
        <v>97</v>
      </c>
      <c r="M10" s="2" t="s">
        <v>80</v>
      </c>
      <c r="N10" s="2" t="s">
        <v>98</v>
      </c>
    </row>
    <row r="11" spans="1:14" ht="194.4" x14ac:dyDescent="0.3">
      <c r="A11" s="2" t="s">
        <v>99</v>
      </c>
      <c r="B11" s="2" t="s">
        <v>93</v>
      </c>
      <c r="C11" s="2" t="s">
        <v>22</v>
      </c>
      <c r="D11" s="2" t="s">
        <v>33</v>
      </c>
      <c r="E11" s="2" t="s">
        <v>34</v>
      </c>
      <c r="F11" s="4" t="s">
        <v>25</v>
      </c>
      <c r="G11" s="4">
        <v>1821500</v>
      </c>
      <c r="H11" s="4">
        <v>1748941</v>
      </c>
      <c r="I11" s="6" t="s">
        <v>100</v>
      </c>
      <c r="J11" s="2" t="s">
        <v>27</v>
      </c>
      <c r="K11" s="2" t="s">
        <v>101</v>
      </c>
      <c r="L11" s="2" t="s">
        <v>37</v>
      </c>
      <c r="M11" s="2" t="s">
        <v>102</v>
      </c>
      <c r="N11" s="2" t="s">
        <v>103</v>
      </c>
    </row>
    <row r="12" spans="1:14" ht="179.4" x14ac:dyDescent="0.3">
      <c r="A12" s="2" t="s">
        <v>104</v>
      </c>
      <c r="B12" s="2" t="s">
        <v>105</v>
      </c>
      <c r="C12" s="2" t="s">
        <v>48</v>
      </c>
      <c r="D12" s="2" t="s">
        <v>49</v>
      </c>
      <c r="E12" s="2" t="s">
        <v>50</v>
      </c>
      <c r="F12" s="4" t="s">
        <v>106</v>
      </c>
      <c r="G12" s="4">
        <v>2579000</v>
      </c>
      <c r="H12" s="4">
        <v>2579000</v>
      </c>
      <c r="I12" s="6" t="s">
        <v>107</v>
      </c>
      <c r="J12" s="2" t="s">
        <v>27</v>
      </c>
      <c r="K12" s="7" t="s">
        <v>108</v>
      </c>
      <c r="L12" s="2" t="s">
        <v>109</v>
      </c>
      <c r="M12" s="2" t="s">
        <v>110</v>
      </c>
      <c r="N12" s="2" t="s">
        <v>111</v>
      </c>
    </row>
    <row r="13" spans="1:14" ht="207" x14ac:dyDescent="0.3">
      <c r="A13" s="2" t="s">
        <v>104</v>
      </c>
      <c r="B13" s="2" t="s">
        <v>105</v>
      </c>
      <c r="C13" s="2" t="s">
        <v>48</v>
      </c>
      <c r="D13" s="2" t="s">
        <v>112</v>
      </c>
      <c r="E13" s="2" t="s">
        <v>34</v>
      </c>
      <c r="F13" s="4" t="s">
        <v>106</v>
      </c>
      <c r="G13" s="4">
        <v>3856000</v>
      </c>
      <c r="H13" s="4">
        <v>3856000</v>
      </c>
      <c r="I13" s="6" t="s">
        <v>113</v>
      </c>
      <c r="J13" s="2" t="s">
        <v>27</v>
      </c>
      <c r="K13" s="7" t="s">
        <v>114</v>
      </c>
      <c r="L13" s="2" t="s">
        <v>109</v>
      </c>
      <c r="M13" s="2" t="s">
        <v>115</v>
      </c>
      <c r="N13" s="2" t="s">
        <v>116</v>
      </c>
    </row>
    <row r="14" spans="1:14" ht="193.2" x14ac:dyDescent="0.3">
      <c r="A14" s="2" t="s">
        <v>117</v>
      </c>
      <c r="B14" s="2" t="s">
        <v>64</v>
      </c>
      <c r="C14" s="2" t="s">
        <v>22</v>
      </c>
      <c r="D14" s="2" t="s">
        <v>33</v>
      </c>
      <c r="E14" s="2" t="s">
        <v>34</v>
      </c>
      <c r="F14" s="4" t="s">
        <v>25</v>
      </c>
      <c r="G14" s="4">
        <v>11353253</v>
      </c>
      <c r="H14" s="4">
        <v>11353253</v>
      </c>
      <c r="I14" s="6" t="s">
        <v>118</v>
      </c>
      <c r="J14" s="2" t="s">
        <v>69</v>
      </c>
      <c r="K14" s="2" t="s">
        <v>119</v>
      </c>
      <c r="L14" s="2" t="s">
        <v>120</v>
      </c>
      <c r="M14" s="2" t="s">
        <v>121</v>
      </c>
      <c r="N14" s="2" t="s">
        <v>122</v>
      </c>
    </row>
    <row r="15" spans="1:14" ht="165.6" x14ac:dyDescent="0.3">
      <c r="A15" s="2" t="s">
        <v>123</v>
      </c>
      <c r="B15" s="2" t="s">
        <v>124</v>
      </c>
      <c r="C15" s="2" t="s">
        <v>22</v>
      </c>
      <c r="D15" s="2" t="s">
        <v>125</v>
      </c>
      <c r="E15" s="2" t="s">
        <v>125</v>
      </c>
      <c r="F15" s="4" t="s">
        <v>126</v>
      </c>
      <c r="G15" s="4">
        <v>570000</v>
      </c>
      <c r="H15" s="4">
        <v>570000</v>
      </c>
      <c r="I15" s="6" t="s">
        <v>127</v>
      </c>
      <c r="J15" s="2" t="s">
        <v>69</v>
      </c>
      <c r="K15" s="2" t="s">
        <v>128</v>
      </c>
      <c r="L15" s="2" t="s">
        <v>129</v>
      </c>
      <c r="M15" s="2" t="s">
        <v>130</v>
      </c>
      <c r="N15" s="2" t="s">
        <v>131</v>
      </c>
    </row>
    <row r="16" spans="1:14" ht="151.80000000000001" x14ac:dyDescent="0.3">
      <c r="A16" s="2" t="s">
        <v>123</v>
      </c>
      <c r="B16" s="2" t="s">
        <v>124</v>
      </c>
      <c r="C16" s="2" t="s">
        <v>22</v>
      </c>
      <c r="D16" s="2" t="s">
        <v>132</v>
      </c>
      <c r="E16" s="2" t="s">
        <v>133</v>
      </c>
      <c r="F16" s="4" t="s">
        <v>126</v>
      </c>
      <c r="G16" s="4">
        <v>180000</v>
      </c>
      <c r="H16" s="4">
        <v>180000</v>
      </c>
      <c r="I16" s="6" t="s">
        <v>134</v>
      </c>
      <c r="J16" s="2" t="s">
        <v>69</v>
      </c>
      <c r="K16" s="2" t="s">
        <v>128</v>
      </c>
      <c r="L16" s="2" t="s">
        <v>129</v>
      </c>
      <c r="M16" s="2" t="s">
        <v>135</v>
      </c>
      <c r="N16" s="2" t="s">
        <v>136</v>
      </c>
    </row>
    <row r="17" spans="1:14" ht="262.2" x14ac:dyDescent="0.3">
      <c r="A17" s="2" t="s">
        <v>137</v>
      </c>
      <c r="B17" s="2" t="s">
        <v>138</v>
      </c>
      <c r="C17" s="14" t="s">
        <v>139</v>
      </c>
      <c r="D17" s="8" t="s">
        <v>140</v>
      </c>
      <c r="E17" s="2" t="s">
        <v>141</v>
      </c>
      <c r="F17" s="4" t="s">
        <v>25</v>
      </c>
      <c r="G17" s="4">
        <v>8040000</v>
      </c>
      <c r="H17" s="4">
        <v>8040000</v>
      </c>
      <c r="I17" s="6" t="s">
        <v>142</v>
      </c>
      <c r="J17" s="8" t="s">
        <v>69</v>
      </c>
      <c r="K17" s="2" t="s">
        <v>143</v>
      </c>
      <c r="L17" s="2" t="s">
        <v>29</v>
      </c>
      <c r="M17" s="2" t="s">
        <v>144</v>
      </c>
      <c r="N17" s="2" t="s">
        <v>145</v>
      </c>
    </row>
    <row r="18" spans="1:14" ht="248.4" x14ac:dyDescent="0.3">
      <c r="A18" s="2" t="s">
        <v>146</v>
      </c>
      <c r="B18" s="2" t="s">
        <v>138</v>
      </c>
      <c r="C18" s="2" t="s">
        <v>139</v>
      </c>
      <c r="D18" s="2" t="s">
        <v>33</v>
      </c>
      <c r="E18" s="2" t="s">
        <v>34</v>
      </c>
      <c r="F18" s="4" t="s">
        <v>25</v>
      </c>
      <c r="G18" s="4">
        <v>20879134</v>
      </c>
      <c r="H18" s="4">
        <v>20879134</v>
      </c>
      <c r="I18" s="6" t="s">
        <v>147</v>
      </c>
      <c r="J18" s="2" t="s">
        <v>27</v>
      </c>
      <c r="K18" s="7" t="s">
        <v>148</v>
      </c>
      <c r="L18" s="2" t="s">
        <v>149</v>
      </c>
      <c r="M18" s="2" t="s">
        <v>150</v>
      </c>
      <c r="N18" s="2" t="s">
        <v>151</v>
      </c>
    </row>
    <row r="19" spans="1:14" ht="165.6" x14ac:dyDescent="0.3">
      <c r="A19" s="2" t="s">
        <v>146</v>
      </c>
      <c r="B19" s="2" t="s">
        <v>138</v>
      </c>
      <c r="C19" s="2" t="s">
        <v>139</v>
      </c>
      <c r="D19" s="2" t="s">
        <v>33</v>
      </c>
      <c r="E19" s="2" t="s">
        <v>34</v>
      </c>
      <c r="F19" s="4" t="s">
        <v>152</v>
      </c>
      <c r="G19" s="4">
        <v>11292436</v>
      </c>
      <c r="H19" s="4">
        <v>3255234.47</v>
      </c>
      <c r="I19" s="6" t="s">
        <v>153</v>
      </c>
      <c r="J19" s="2" t="s">
        <v>27</v>
      </c>
      <c r="K19" s="7" t="s">
        <v>154</v>
      </c>
      <c r="L19" s="2" t="s">
        <v>155</v>
      </c>
      <c r="M19" s="2" t="s">
        <v>150</v>
      </c>
      <c r="N19" s="2" t="s">
        <v>156</v>
      </c>
    </row>
    <row r="20" spans="1:14" ht="193.2" x14ac:dyDescent="0.3">
      <c r="A20" s="2" t="s">
        <v>157</v>
      </c>
      <c r="B20" s="2" t="s">
        <v>138</v>
      </c>
      <c r="C20" s="2" t="s">
        <v>139</v>
      </c>
      <c r="D20" s="3" t="s">
        <v>158</v>
      </c>
      <c r="E20" s="2" t="s">
        <v>24</v>
      </c>
      <c r="F20" s="4" t="s">
        <v>25</v>
      </c>
      <c r="G20" s="4">
        <v>4232158</v>
      </c>
      <c r="H20" s="4">
        <v>4232158</v>
      </c>
      <c r="I20" s="5" t="s">
        <v>159</v>
      </c>
      <c r="J20" s="3" t="s">
        <v>69</v>
      </c>
      <c r="K20" s="2" t="s">
        <v>160</v>
      </c>
      <c r="L20" s="2" t="s">
        <v>155</v>
      </c>
      <c r="M20" s="2" t="s">
        <v>161</v>
      </c>
      <c r="N20" s="2" t="s">
        <v>162</v>
      </c>
    </row>
    <row r="21" spans="1:14" ht="110.4" x14ac:dyDescent="0.3">
      <c r="A21" s="2" t="s">
        <v>163</v>
      </c>
      <c r="B21" s="2" t="s">
        <v>138</v>
      </c>
      <c r="C21" s="2" t="s">
        <v>139</v>
      </c>
      <c r="D21" s="2" t="s">
        <v>49</v>
      </c>
      <c r="E21" s="2" t="s">
        <v>66</v>
      </c>
      <c r="F21" s="4" t="s">
        <v>25</v>
      </c>
      <c r="G21" s="4">
        <v>3000000</v>
      </c>
      <c r="H21" s="4">
        <v>2990107.81</v>
      </c>
      <c r="I21" s="6" t="s">
        <v>164</v>
      </c>
      <c r="J21" s="2" t="s">
        <v>27</v>
      </c>
      <c r="K21" s="2" t="s">
        <v>165</v>
      </c>
      <c r="L21" s="2" t="s">
        <v>166</v>
      </c>
      <c r="M21" s="2" t="s">
        <v>167</v>
      </c>
      <c r="N21" s="2" t="s">
        <v>168</v>
      </c>
    </row>
    <row r="22" spans="1:14" ht="110.4" x14ac:dyDescent="0.3">
      <c r="A22" s="2" t="s">
        <v>169</v>
      </c>
      <c r="B22" s="2" t="s">
        <v>138</v>
      </c>
      <c r="C22" s="2" t="s">
        <v>139</v>
      </c>
      <c r="D22" s="2" t="s">
        <v>49</v>
      </c>
      <c r="E22" s="2" t="s">
        <v>170</v>
      </c>
      <c r="F22" s="4" t="s">
        <v>25</v>
      </c>
      <c r="G22" s="4">
        <v>10000000</v>
      </c>
      <c r="H22" s="4">
        <v>10000000</v>
      </c>
      <c r="I22" s="6" t="s">
        <v>171</v>
      </c>
      <c r="J22" s="2" t="s">
        <v>69</v>
      </c>
      <c r="K22" s="2" t="s">
        <v>172</v>
      </c>
      <c r="L22" s="2" t="s">
        <v>173</v>
      </c>
      <c r="M22" s="2" t="s">
        <v>174</v>
      </c>
      <c r="N22" s="2" t="s">
        <v>175</v>
      </c>
    </row>
    <row r="23" spans="1:14" ht="138" x14ac:dyDescent="0.3">
      <c r="A23" s="2" t="s">
        <v>146</v>
      </c>
      <c r="B23" s="2" t="s">
        <v>138</v>
      </c>
      <c r="C23" s="2" t="s">
        <v>139</v>
      </c>
      <c r="D23" s="2" t="s">
        <v>49</v>
      </c>
      <c r="E23" s="2" t="s">
        <v>50</v>
      </c>
      <c r="F23" s="4" t="s">
        <v>25</v>
      </c>
      <c r="G23" s="4">
        <v>9795992</v>
      </c>
      <c r="H23" s="4">
        <v>9795992</v>
      </c>
      <c r="I23" s="6" t="s">
        <v>176</v>
      </c>
      <c r="J23" s="2" t="s">
        <v>27</v>
      </c>
      <c r="K23" s="2" t="s">
        <v>177</v>
      </c>
      <c r="L23" s="2" t="s">
        <v>178</v>
      </c>
      <c r="M23" s="3" t="s">
        <v>179</v>
      </c>
      <c r="N23" s="2" t="s">
        <v>180</v>
      </c>
    </row>
    <row r="24" spans="1:14" ht="110.4" x14ac:dyDescent="0.3">
      <c r="A24" s="2" t="s">
        <v>181</v>
      </c>
      <c r="B24" s="2" t="s">
        <v>138</v>
      </c>
      <c r="C24" s="2" t="s">
        <v>139</v>
      </c>
      <c r="D24" s="2" t="s">
        <v>49</v>
      </c>
      <c r="E24" s="2" t="s">
        <v>66</v>
      </c>
      <c r="F24" s="4" t="s">
        <v>182</v>
      </c>
      <c r="G24" s="4">
        <v>8041812</v>
      </c>
      <c r="H24" s="4">
        <v>3269161</v>
      </c>
      <c r="I24" s="15" t="s">
        <v>183</v>
      </c>
      <c r="J24" s="2" t="s">
        <v>27</v>
      </c>
      <c r="K24" s="2" t="s">
        <v>184</v>
      </c>
      <c r="L24" s="2" t="s">
        <v>166</v>
      </c>
      <c r="M24" s="2" t="s">
        <v>167</v>
      </c>
      <c r="N24" s="2" t="s">
        <v>185</v>
      </c>
    </row>
    <row r="25" spans="1:14" ht="96.6" x14ac:dyDescent="0.3">
      <c r="A25" s="2" t="s">
        <v>186</v>
      </c>
      <c r="B25" s="2" t="s">
        <v>138</v>
      </c>
      <c r="C25" s="2" t="s">
        <v>139</v>
      </c>
      <c r="D25" s="2" t="s">
        <v>49</v>
      </c>
      <c r="E25" s="2" t="s">
        <v>66</v>
      </c>
      <c r="F25" s="4" t="s">
        <v>187</v>
      </c>
      <c r="G25" s="4">
        <v>2838300</v>
      </c>
      <c r="H25" s="4">
        <v>490581.01</v>
      </c>
      <c r="I25" s="6" t="s">
        <v>188</v>
      </c>
      <c r="J25" s="2" t="s">
        <v>27</v>
      </c>
      <c r="K25" s="2" t="s">
        <v>189</v>
      </c>
      <c r="L25" s="2" t="s">
        <v>166</v>
      </c>
      <c r="M25" s="2" t="s">
        <v>190</v>
      </c>
      <c r="N25" s="2" t="s">
        <v>191</v>
      </c>
    </row>
    <row r="26" spans="1:14" ht="96.6" x14ac:dyDescent="0.3">
      <c r="A26" s="2" t="s">
        <v>192</v>
      </c>
      <c r="B26" s="2" t="s">
        <v>138</v>
      </c>
      <c r="C26" s="2" t="s">
        <v>139</v>
      </c>
      <c r="D26" s="2" t="s">
        <v>193</v>
      </c>
      <c r="E26" s="2" t="s">
        <v>194</v>
      </c>
      <c r="F26" s="4" t="s">
        <v>195</v>
      </c>
      <c r="G26" s="4">
        <v>2292465</v>
      </c>
      <c r="H26" s="4">
        <v>1198249.1499999999</v>
      </c>
      <c r="I26" s="15" t="s">
        <v>196</v>
      </c>
      <c r="J26" s="2" t="s">
        <v>27</v>
      </c>
      <c r="K26" s="2" t="s">
        <v>197</v>
      </c>
      <c r="L26" s="2" t="s">
        <v>166</v>
      </c>
      <c r="M26" s="2" t="s">
        <v>198</v>
      </c>
      <c r="N26" s="2" t="s">
        <v>199</v>
      </c>
    </row>
    <row r="27" spans="1:14" ht="138" x14ac:dyDescent="0.3">
      <c r="A27" s="2" t="s">
        <v>200</v>
      </c>
      <c r="B27" s="2" t="s">
        <v>138</v>
      </c>
      <c r="C27" s="2" t="s">
        <v>139</v>
      </c>
      <c r="D27" s="2" t="s">
        <v>49</v>
      </c>
      <c r="E27" s="2" t="s">
        <v>50</v>
      </c>
      <c r="F27" s="4" t="s">
        <v>195</v>
      </c>
      <c r="G27" s="4">
        <v>6186878</v>
      </c>
      <c r="H27" s="4">
        <v>2991702</v>
      </c>
      <c r="I27" s="15" t="s">
        <v>201</v>
      </c>
      <c r="J27" s="2" t="s">
        <v>27</v>
      </c>
      <c r="K27" s="2" t="s">
        <v>202</v>
      </c>
      <c r="L27" s="2" t="s">
        <v>178</v>
      </c>
      <c r="M27" s="2" t="s">
        <v>203</v>
      </c>
      <c r="N27" s="2" t="s">
        <v>204</v>
      </c>
    </row>
    <row r="28" spans="1:14" ht="124.2" x14ac:dyDescent="0.3">
      <c r="A28" s="2" t="s">
        <v>205</v>
      </c>
      <c r="B28" s="2" t="s">
        <v>138</v>
      </c>
      <c r="C28" s="2" t="s">
        <v>139</v>
      </c>
      <c r="D28" s="2" t="s">
        <v>206</v>
      </c>
      <c r="E28" s="2" t="s">
        <v>207</v>
      </c>
      <c r="F28" s="4" t="s">
        <v>195</v>
      </c>
      <c r="G28" s="4">
        <v>817328</v>
      </c>
      <c r="H28" s="4">
        <v>643401</v>
      </c>
      <c r="I28" s="15" t="s">
        <v>208</v>
      </c>
      <c r="J28" s="2" t="s">
        <v>27</v>
      </c>
      <c r="K28" s="2" t="s">
        <v>209</v>
      </c>
      <c r="L28" s="2" t="s">
        <v>178</v>
      </c>
      <c r="M28" s="2" t="s">
        <v>210</v>
      </c>
      <c r="N28" s="2" t="s">
        <v>211</v>
      </c>
    </row>
    <row r="29" spans="1:14" ht="151.80000000000001" x14ac:dyDescent="0.3">
      <c r="A29" s="2" t="s">
        <v>212</v>
      </c>
      <c r="B29" s="2" t="s">
        <v>138</v>
      </c>
      <c r="C29" s="2" t="s">
        <v>139</v>
      </c>
      <c r="D29" s="2" t="s">
        <v>49</v>
      </c>
      <c r="E29" s="2" t="s">
        <v>213</v>
      </c>
      <c r="F29" s="4" t="s">
        <v>195</v>
      </c>
      <c r="G29" s="4">
        <v>1817679</v>
      </c>
      <c r="H29" s="4">
        <f>525981.77+525980.8</f>
        <v>1051962.57</v>
      </c>
      <c r="I29" s="6" t="s">
        <v>214</v>
      </c>
      <c r="J29" s="2" t="s">
        <v>27</v>
      </c>
      <c r="K29" s="2" t="s">
        <v>215</v>
      </c>
      <c r="L29" s="2" t="s">
        <v>173</v>
      </c>
      <c r="M29" s="2" t="s">
        <v>216</v>
      </c>
      <c r="N29" s="2" t="s">
        <v>217</v>
      </c>
    </row>
    <row r="30" spans="1:14" ht="162" customHeight="1" x14ac:dyDescent="0.3">
      <c r="A30" s="2" t="s">
        <v>218</v>
      </c>
      <c r="B30" s="2" t="s">
        <v>138</v>
      </c>
      <c r="C30" s="2" t="s">
        <v>139</v>
      </c>
      <c r="D30" s="2" t="s">
        <v>49</v>
      </c>
      <c r="E30" s="2" t="s">
        <v>170</v>
      </c>
      <c r="F30" s="4" t="s">
        <v>219</v>
      </c>
      <c r="G30" s="4">
        <v>11500000</v>
      </c>
      <c r="H30" s="4">
        <v>7742435.4699999997</v>
      </c>
      <c r="I30" s="6" t="s">
        <v>220</v>
      </c>
      <c r="J30" s="2" t="s">
        <v>27</v>
      </c>
      <c r="K30" s="2" t="s">
        <v>221</v>
      </c>
      <c r="L30" s="2" t="s">
        <v>173</v>
      </c>
      <c r="M30" s="2" t="s">
        <v>222</v>
      </c>
      <c r="N30" s="2" t="s">
        <v>223</v>
      </c>
    </row>
    <row r="31" spans="1:14" ht="251.25" customHeight="1" x14ac:dyDescent="0.3">
      <c r="A31" s="2" t="s">
        <v>157</v>
      </c>
      <c r="B31" s="2" t="s">
        <v>224</v>
      </c>
      <c r="C31" s="2" t="s">
        <v>139</v>
      </c>
      <c r="D31" s="3" t="s">
        <v>158</v>
      </c>
      <c r="E31" s="2" t="s">
        <v>225</v>
      </c>
      <c r="F31" s="4" t="s">
        <v>152</v>
      </c>
      <c r="G31" s="4">
        <v>3039939</v>
      </c>
      <c r="H31" s="4">
        <v>2791437</v>
      </c>
      <c r="I31" s="6" t="s">
        <v>226</v>
      </c>
      <c r="J31" s="3" t="s">
        <v>27</v>
      </c>
      <c r="K31" s="2" t="s">
        <v>227</v>
      </c>
      <c r="L31" s="2" t="s">
        <v>155</v>
      </c>
      <c r="M31" s="2" t="s">
        <v>161</v>
      </c>
      <c r="N31" s="2" t="s">
        <v>228</v>
      </c>
    </row>
  </sheetData>
  <pageMargins left="0.7" right="0.7" top="0.75" bottom="0.75" header="0.3" footer="0.3"/>
  <pageSetup scale="44" fitToHeight="0" orientation="landscape" horizontalDpi="1200" verticalDpi="1200" r:id="rId1"/>
  <headerFooter>
    <oddHeader>&amp;L&amp;24Division of Financial Assistance Statewide and Regional SAFER Programs&amp;11
(Updated May 27,2021)</oddHeader>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6CB8B149E8D9488505A54BADFCF56F" ma:contentTypeVersion="5" ma:contentTypeDescription="Create a new document." ma:contentTypeScope="" ma:versionID="30291f540f2cc2fe2ace5f8ee6e08fc3">
  <xsd:schema xmlns:xsd="http://www.w3.org/2001/XMLSchema" xmlns:xs="http://www.w3.org/2001/XMLSchema" xmlns:p="http://schemas.microsoft.com/office/2006/metadata/properties" xmlns:ns3="af1dc38e-7154-484b-b1da-b48c0b03d16d" xmlns:ns4="4931b8a4-c157-425e-8e00-2c5583b418f0" targetNamespace="http://schemas.microsoft.com/office/2006/metadata/properties" ma:root="true" ma:fieldsID="f54647894eaae22d9893dd626cfa83f6" ns3:_="" ns4:_="">
    <xsd:import namespace="af1dc38e-7154-484b-b1da-b48c0b03d16d"/>
    <xsd:import namespace="4931b8a4-c157-425e-8e00-2c5583b418f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1dc38e-7154-484b-b1da-b48c0b03d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31b8a4-c157-425e-8e00-2c5583b418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6E5EFC-32F1-4138-A4D9-CC7B4DF018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1dc38e-7154-484b-b1da-b48c0b03d16d"/>
    <ds:schemaRef ds:uri="4931b8a4-c157-425e-8e00-2c5583b41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8A97A-57B1-452F-A518-66D977A150E6}">
  <ds:schemaRefs>
    <ds:schemaRef ds:uri="http://schemas.microsoft.com/sharepoint/v3/contenttype/forms"/>
  </ds:schemaRefs>
</ds:datastoreItem>
</file>

<file path=customXml/itemProps3.xml><?xml version="1.0" encoding="utf-8"?>
<ds:datastoreItem xmlns:ds="http://schemas.openxmlformats.org/officeDocument/2006/customXml" ds:itemID="{96081D96-A26C-4259-87F9-49FFFE76B6C1}">
  <ds:schemaRefs>
    <ds:schemaRef ds:uri="4931b8a4-c157-425e-8e00-2c5583b418f0"/>
    <ds:schemaRef ds:uri="http://www.w3.org/XML/1998/namespace"/>
    <ds:schemaRef ds:uri="http://schemas.openxmlformats.org/package/2006/metadata/core-properties"/>
    <ds:schemaRef ds:uri="http://schemas.microsoft.com/office/2006/metadata/properties"/>
    <ds:schemaRef ds:uri="http://purl.org/dc/dcmitype/"/>
    <ds:schemaRef ds:uri="af1dc38e-7154-484b-b1da-b48c0b03d16d"/>
    <ds:schemaRef ds:uri="http://purl.org/dc/terms/"/>
    <ds:schemaRef ds:uri="http://schemas.microsoft.com/office/2006/documentManagement/typ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Description</vt:lpstr>
      <vt:lpstr>Projects Breakdown</vt:lpstr>
      <vt:lpstr>'Projects Breakdown'!Print_Titles</vt:lpstr>
    </vt:vector>
  </TitlesOfParts>
  <Manager/>
  <Company>SWRCB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Romans, Brita@Waterboards</dc:creator>
  <cp:keywords/>
  <dc:description/>
  <cp:lastModifiedBy>Bagha, Harish@Waterboards</cp:lastModifiedBy>
  <cp:revision/>
  <cp:lastPrinted>2021-06-10T20:33:54Z</cp:lastPrinted>
  <dcterms:created xsi:type="dcterms:W3CDTF">2021-04-30T19:20:19Z</dcterms:created>
  <dcterms:modified xsi:type="dcterms:W3CDTF">2021-06-10T20:56:41Z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0x010100DF6CB8B149E8D9488505A54BADFCF56F</vt:lpwstr>
  </property>
</Properties>
</file>