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brobinson\Downloads\"/>
    </mc:Choice>
  </mc:AlternateContent>
  <xr:revisionPtr revIDLastSave="0" documentId="13_ncr:1_{CEC7305A-F9DB-449B-805B-EDC76FB8D4F5}" xr6:coauthVersionLast="47" xr6:coauthVersionMax="47" xr10:uidLastSave="{00000000-0000-0000-0000-000000000000}"/>
  <bookViews>
    <workbookView xWindow="-108" yWindow="-108" windowWidth="23256" windowHeight="12576" activeTab="2" xr2:uid="{961C640C-A5EB-4E51-8073-7A0D0ADF4758}"/>
  </bookViews>
  <sheets>
    <sheet name="Table 1. Standards" sheetId="1" r:id="rId1"/>
    <sheet name="Table 2. Data for Standards" sheetId="2" r:id="rId2"/>
    <sheet name="Table 3. Q&amp;A" sheetId="3" r:id="rId3"/>
  </sheets>
  <definedNames>
    <definedName name="_xlnm._FilterDatabase" localSheetId="0" hidden="1">'Table 1. Standards'!$A$2:$L$523</definedName>
    <definedName name="_xlnm._FilterDatabase" localSheetId="1" hidden="1">'Table 2. Data for Standards'!$A$2:$AK$494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23" i="1" l="1"/>
  <c r="J487" i="1"/>
  <c r="J488" i="1"/>
  <c r="J489" i="1"/>
  <c r="J490" i="1"/>
  <c r="J491" i="1"/>
  <c r="J492" i="1"/>
  <c r="J493" i="1"/>
  <c r="J486" i="1"/>
  <c r="J445" i="1"/>
  <c r="J446" i="1"/>
  <c r="J447" i="1"/>
  <c r="J448" i="1"/>
  <c r="J449" i="1"/>
  <c r="J450" i="1"/>
  <c r="J451" i="1"/>
  <c r="J452" i="1"/>
  <c r="J453" i="1"/>
  <c r="J454" i="1"/>
  <c r="J455" i="1"/>
  <c r="J456" i="1"/>
  <c r="J457" i="1"/>
  <c r="J458" i="1"/>
  <c r="J459" i="1"/>
  <c r="J460" i="1"/>
  <c r="J461" i="1"/>
  <c r="J462" i="1"/>
  <c r="J463" i="1"/>
  <c r="J464" i="1"/>
  <c r="J465" i="1"/>
  <c r="J466" i="1"/>
  <c r="J467" i="1"/>
  <c r="J468" i="1"/>
  <c r="J469" i="1"/>
  <c r="J470" i="1"/>
  <c r="J471" i="1"/>
  <c r="J472" i="1"/>
  <c r="J473" i="1"/>
  <c r="J474" i="1"/>
  <c r="J475" i="1"/>
  <c r="J476" i="1"/>
  <c r="J477" i="1"/>
  <c r="J478" i="1"/>
  <c r="J479" i="1"/>
  <c r="J480" i="1"/>
  <c r="J481" i="1"/>
  <c r="J482" i="1"/>
  <c r="J483" i="1"/>
  <c r="J484" i="1"/>
  <c r="J444" i="1"/>
  <c r="J441" i="1"/>
  <c r="J428" i="1"/>
  <c r="J429" i="1"/>
  <c r="J430" i="1"/>
  <c r="J431" i="1"/>
  <c r="J432" i="1"/>
  <c r="J433" i="1"/>
  <c r="J434" i="1"/>
  <c r="J435" i="1"/>
  <c r="J436" i="1"/>
  <c r="J437" i="1"/>
  <c r="J438" i="1"/>
  <c r="J439" i="1"/>
  <c r="J427" i="1"/>
  <c r="J423" i="1"/>
  <c r="J422" i="1"/>
  <c r="J416" i="1"/>
  <c r="J417" i="1"/>
  <c r="J418" i="1"/>
  <c r="J419" i="1"/>
  <c r="J420" i="1"/>
  <c r="J415" i="1"/>
  <c r="J400" i="1"/>
  <c r="J401" i="1"/>
  <c r="J402" i="1"/>
  <c r="J403" i="1"/>
  <c r="J404" i="1"/>
  <c r="J405" i="1"/>
  <c r="J406" i="1"/>
  <c r="J407" i="1"/>
  <c r="J408" i="1"/>
  <c r="J409" i="1"/>
  <c r="J410" i="1"/>
  <c r="J411" i="1"/>
  <c r="J412" i="1"/>
  <c r="J413" i="1"/>
  <c r="J399" i="1"/>
  <c r="J381" i="1"/>
  <c r="J382" i="1"/>
  <c r="J383" i="1"/>
  <c r="J384" i="1"/>
  <c r="J385" i="1"/>
  <c r="J386" i="1"/>
  <c r="J387" i="1"/>
  <c r="J388" i="1"/>
  <c r="J389" i="1"/>
  <c r="J390" i="1"/>
  <c r="J391" i="1"/>
  <c r="J392" i="1"/>
  <c r="J393" i="1"/>
  <c r="J394" i="1"/>
  <c r="J395" i="1"/>
  <c r="J396" i="1"/>
  <c r="J380" i="1"/>
  <c r="J364" i="1"/>
  <c r="J365" i="1"/>
  <c r="J366" i="1"/>
  <c r="J367" i="1"/>
  <c r="J368" i="1"/>
  <c r="J369" i="1"/>
  <c r="J370" i="1"/>
  <c r="J371" i="1"/>
  <c r="J372" i="1"/>
  <c r="J373" i="1"/>
  <c r="J374" i="1"/>
  <c r="J375" i="1"/>
  <c r="J376" i="1"/>
  <c r="J377" i="1"/>
  <c r="J378" i="1"/>
  <c r="J363" i="1"/>
  <c r="J354" i="1"/>
  <c r="J355" i="1"/>
  <c r="J356" i="1"/>
  <c r="J357" i="1"/>
  <c r="J358" i="1"/>
  <c r="J359" i="1"/>
  <c r="J360" i="1"/>
  <c r="J361" i="1"/>
  <c r="J353" i="1"/>
  <c r="J351" i="1"/>
  <c r="J350" i="1"/>
  <c r="J309" i="1"/>
  <c r="J310" i="1"/>
  <c r="J311" i="1"/>
  <c r="J312" i="1"/>
  <c r="J313" i="1"/>
  <c r="J314" i="1"/>
  <c r="J315" i="1"/>
  <c r="J316" i="1"/>
  <c r="J317" i="1"/>
  <c r="J318" i="1"/>
  <c r="J319" i="1"/>
  <c r="J320" i="1"/>
  <c r="J321" i="1"/>
  <c r="J322" i="1"/>
  <c r="J323" i="1"/>
  <c r="J324" i="1"/>
  <c r="J325" i="1"/>
  <c r="J326" i="1"/>
  <c r="J327" i="1"/>
  <c r="J328" i="1"/>
  <c r="J329" i="1"/>
  <c r="J330" i="1"/>
  <c r="J331" i="1"/>
  <c r="J332" i="1"/>
  <c r="J333" i="1"/>
  <c r="J334" i="1"/>
  <c r="J335" i="1"/>
  <c r="J336" i="1"/>
  <c r="J337" i="1"/>
  <c r="J338" i="1"/>
  <c r="J339" i="1"/>
  <c r="J340" i="1"/>
  <c r="J341" i="1"/>
  <c r="J342" i="1"/>
  <c r="J343" i="1"/>
  <c r="J344" i="1"/>
  <c r="J345" i="1"/>
  <c r="J346" i="1"/>
  <c r="J347" i="1"/>
  <c r="J348" i="1"/>
  <c r="J308" i="1"/>
  <c r="J253" i="1"/>
  <c r="J254" i="1"/>
  <c r="J255" i="1"/>
  <c r="J256" i="1"/>
  <c r="J257" i="1"/>
  <c r="J258" i="1"/>
  <c r="J259" i="1"/>
  <c r="J260" i="1"/>
  <c r="J261" i="1"/>
  <c r="J262" i="1"/>
  <c r="J263" i="1"/>
  <c r="J264" i="1"/>
  <c r="J265" i="1"/>
  <c r="J266" i="1"/>
  <c r="J267" i="1"/>
  <c r="J268" i="1"/>
  <c r="J269" i="1"/>
  <c r="J270" i="1"/>
  <c r="J271" i="1"/>
  <c r="J272" i="1"/>
  <c r="J273" i="1"/>
  <c r="J274" i="1"/>
  <c r="J275" i="1"/>
  <c r="J276" i="1"/>
  <c r="J277" i="1"/>
  <c r="J278" i="1"/>
  <c r="J279" i="1"/>
  <c r="J280" i="1"/>
  <c r="J281" i="1"/>
  <c r="J282" i="1"/>
  <c r="J283" i="1"/>
  <c r="J284" i="1"/>
  <c r="J285" i="1"/>
  <c r="J286" i="1"/>
  <c r="J287" i="1"/>
  <c r="J288" i="1"/>
  <c r="J289" i="1"/>
  <c r="J290" i="1"/>
  <c r="J291" i="1"/>
  <c r="J292" i="1"/>
  <c r="J293" i="1"/>
  <c r="J294" i="1"/>
  <c r="J295" i="1"/>
  <c r="J296" i="1"/>
  <c r="J297" i="1"/>
  <c r="J298" i="1"/>
  <c r="J299" i="1"/>
  <c r="J300" i="1"/>
  <c r="J301" i="1"/>
  <c r="J302" i="1"/>
  <c r="J303" i="1"/>
  <c r="J304" i="1"/>
  <c r="J305" i="1"/>
  <c r="J306" i="1"/>
  <c r="J252" i="1"/>
  <c r="J239" i="1"/>
  <c r="J240" i="1"/>
  <c r="J241" i="1"/>
  <c r="J242" i="1"/>
  <c r="J243" i="1"/>
  <c r="J244" i="1"/>
  <c r="J245" i="1"/>
  <c r="J246" i="1"/>
  <c r="J247" i="1"/>
  <c r="J238" i="1"/>
  <c r="J235" i="1"/>
  <c r="J236" i="1"/>
  <c r="J234" i="1"/>
  <c r="J214" i="1"/>
  <c r="J215" i="1"/>
  <c r="J216" i="1"/>
  <c r="J217" i="1"/>
  <c r="J218" i="1"/>
  <c r="J219" i="1"/>
  <c r="J220" i="1"/>
  <c r="J221" i="1"/>
  <c r="J222" i="1"/>
  <c r="J223" i="1"/>
  <c r="J224" i="1"/>
  <c r="J225" i="1"/>
  <c r="J226" i="1"/>
  <c r="J227" i="1"/>
  <c r="J228" i="1"/>
  <c r="J229" i="1"/>
  <c r="J230" i="1"/>
  <c r="J231" i="1"/>
  <c r="J232" i="1"/>
  <c r="J213" i="1"/>
  <c r="J200" i="1"/>
  <c r="J201" i="1"/>
  <c r="J202" i="1"/>
  <c r="J203" i="1"/>
  <c r="J204" i="1"/>
  <c r="J205" i="1"/>
  <c r="J206" i="1"/>
  <c r="J207" i="1"/>
  <c r="J208" i="1"/>
  <c r="J209" i="1"/>
  <c r="J210" i="1"/>
  <c r="J211" i="1"/>
  <c r="J199" i="1"/>
  <c r="J197"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2" i="1"/>
  <c r="J193" i="1"/>
  <c r="J194" i="1"/>
  <c r="J195" i="1"/>
  <c r="J16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04" i="1"/>
  <c r="J100"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52" i="1"/>
  <c r="J35" i="1"/>
  <c r="J36" i="1"/>
  <c r="J37" i="1"/>
  <c r="J38" i="1"/>
  <c r="J39" i="1"/>
  <c r="J40" i="1"/>
  <c r="J41" i="1"/>
  <c r="J42" i="1"/>
  <c r="J43" i="1"/>
  <c r="J44" i="1"/>
  <c r="J45" i="1"/>
  <c r="J46" i="1"/>
  <c r="J47" i="1"/>
  <c r="J48" i="1"/>
  <c r="J49" i="1"/>
  <c r="J50" i="1"/>
  <c r="J34" i="1"/>
  <c r="J27" i="1"/>
  <c r="J28" i="1"/>
  <c r="J29" i="1"/>
  <c r="J30" i="1"/>
  <c r="J31" i="1"/>
  <c r="J32" i="1"/>
  <c r="J26" i="1"/>
  <c r="J4" i="1"/>
  <c r="J5" i="1"/>
  <c r="J6" i="1"/>
  <c r="J7" i="1"/>
  <c r="J8" i="1"/>
  <c r="J9" i="1"/>
  <c r="J10" i="1"/>
  <c r="J11" i="1"/>
  <c r="J12" i="1"/>
  <c r="J13" i="1"/>
  <c r="J14" i="1"/>
  <c r="J15" i="1"/>
  <c r="J16" i="1"/>
  <c r="J17" i="1"/>
  <c r="J18" i="1"/>
  <c r="J19" i="1"/>
  <c r="J20" i="1"/>
  <c r="J21" i="1"/>
  <c r="J22" i="1"/>
  <c r="J23" i="1"/>
  <c r="J24" i="1"/>
  <c r="G19" i="1"/>
  <c r="G20" i="1"/>
  <c r="G40" i="1"/>
  <c r="G41" i="1"/>
  <c r="G42" i="1"/>
  <c r="G43" i="1"/>
  <c r="G44" i="1"/>
  <c r="G45" i="1"/>
  <c r="G46" i="1"/>
  <c r="G84" i="1"/>
  <c r="G93" i="1"/>
  <c r="G94" i="1"/>
  <c r="G104" i="1"/>
  <c r="G109" i="1"/>
  <c r="G113" i="1"/>
  <c r="G123" i="1"/>
  <c r="G124" i="1"/>
  <c r="G125" i="1"/>
  <c r="G126" i="1"/>
  <c r="G127" i="1"/>
  <c r="G131" i="1"/>
  <c r="G128" i="1"/>
  <c r="G129" i="1"/>
  <c r="G130" i="1"/>
  <c r="G142" i="1"/>
  <c r="G217" i="1"/>
  <c r="G247" i="1"/>
  <c r="G283" i="1"/>
  <c r="G284" i="1"/>
  <c r="G295" i="1"/>
  <c r="G296" i="1"/>
  <c r="G297" i="1"/>
  <c r="G302" i="1"/>
  <c r="G330" i="1"/>
  <c r="G331" i="1"/>
  <c r="G333" i="1"/>
  <c r="G396" i="1"/>
  <c r="G436" i="1"/>
  <c r="G437" i="1"/>
  <c r="G438" i="1"/>
  <c r="G439" i="1"/>
  <c r="G450" i="1"/>
  <c r="G451" i="1"/>
  <c r="G452" i="1"/>
  <c r="G453" i="1"/>
  <c r="G454" i="1"/>
  <c r="G480" i="1"/>
  <c r="G441" i="1"/>
  <c r="G444" i="1"/>
  <c r="G445" i="1"/>
  <c r="G446" i="1"/>
  <c r="G422" i="1"/>
  <c r="G423" i="1"/>
  <c r="G363" i="1"/>
  <c r="G364" i="1"/>
  <c r="G339" i="1"/>
  <c r="G340" i="1"/>
  <c r="G341" i="1"/>
  <c r="G308" i="1"/>
  <c r="G309" i="1"/>
  <c r="G292" i="1"/>
  <c r="G282" i="1"/>
  <c r="G285" i="1"/>
  <c r="G286" i="1"/>
  <c r="G287" i="1"/>
  <c r="G288" i="1"/>
  <c r="G289" i="1"/>
  <c r="G290" i="1"/>
  <c r="G291" i="1"/>
  <c r="G293" i="1"/>
  <c r="G294" i="1"/>
  <c r="G298" i="1"/>
  <c r="G3" i="1" l="1"/>
  <c r="J3" i="1"/>
  <c r="G492" i="1" l="1"/>
  <c r="G5" i="1"/>
  <c r="G6" i="1"/>
  <c r="G7" i="1"/>
  <c r="G8" i="1"/>
  <c r="G9" i="1"/>
  <c r="G10" i="1"/>
  <c r="G11" i="1"/>
  <c r="G12" i="1"/>
  <c r="G13" i="1"/>
  <c r="G14" i="1"/>
  <c r="G15" i="1"/>
  <c r="G16" i="1"/>
  <c r="G17" i="1"/>
  <c r="G18" i="1"/>
  <c r="G21" i="1"/>
  <c r="G22" i="1"/>
  <c r="G23" i="1"/>
  <c r="G24" i="1"/>
  <c r="G26" i="1"/>
  <c r="G27" i="1"/>
  <c r="G28" i="1"/>
  <c r="G29" i="1"/>
  <c r="G30" i="1"/>
  <c r="G31" i="1"/>
  <c r="G32" i="1"/>
  <c r="G34" i="1"/>
  <c r="G35" i="1"/>
  <c r="G36" i="1"/>
  <c r="G37" i="1"/>
  <c r="G38" i="1"/>
  <c r="G39" i="1"/>
  <c r="G47" i="1"/>
  <c r="G48" i="1"/>
  <c r="G49" i="1"/>
  <c r="G50"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5" i="1"/>
  <c r="G86" i="1"/>
  <c r="G87" i="1"/>
  <c r="G88" i="1"/>
  <c r="G89" i="1"/>
  <c r="G90" i="1"/>
  <c r="G91" i="1"/>
  <c r="G92" i="1"/>
  <c r="G95" i="1"/>
  <c r="G96" i="1"/>
  <c r="G97" i="1"/>
  <c r="G98" i="1"/>
  <c r="G100" i="1"/>
  <c r="G105" i="1"/>
  <c r="G106" i="1"/>
  <c r="G107" i="1"/>
  <c r="G108" i="1"/>
  <c r="G110" i="1"/>
  <c r="G111" i="1"/>
  <c r="G112" i="1"/>
  <c r="G114" i="1"/>
  <c r="G115" i="1"/>
  <c r="G116" i="1"/>
  <c r="G117" i="1"/>
  <c r="G118" i="1"/>
  <c r="G119" i="1"/>
  <c r="G120" i="1"/>
  <c r="G121" i="1"/>
  <c r="G122" i="1"/>
  <c r="G132" i="1"/>
  <c r="G133" i="1"/>
  <c r="G134" i="1"/>
  <c r="G135" i="1"/>
  <c r="G136" i="1"/>
  <c r="G137" i="1"/>
  <c r="G138" i="1"/>
  <c r="G139" i="1"/>
  <c r="G140" i="1"/>
  <c r="G141" i="1"/>
  <c r="G143" i="1"/>
  <c r="G144" i="1"/>
  <c r="G145" i="1"/>
  <c r="G146" i="1"/>
  <c r="G147" i="1"/>
  <c r="G148" i="1"/>
  <c r="G149" i="1"/>
  <c r="G150" i="1"/>
  <c r="G151" i="1"/>
  <c r="G152" i="1"/>
  <c r="G153" i="1"/>
  <c r="G154" i="1"/>
  <c r="G155" i="1"/>
  <c r="G156" i="1"/>
  <c r="G157" i="1"/>
  <c r="G158" i="1"/>
  <c r="G159" i="1"/>
  <c r="G160" i="1"/>
  <c r="G161"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7" i="1"/>
  <c r="G199" i="1"/>
  <c r="G200" i="1"/>
  <c r="G201" i="1"/>
  <c r="G202" i="1"/>
  <c r="G203" i="1"/>
  <c r="G204" i="1"/>
  <c r="G205" i="1"/>
  <c r="G206" i="1"/>
  <c r="G207" i="1"/>
  <c r="G208" i="1"/>
  <c r="G209" i="1"/>
  <c r="G210" i="1"/>
  <c r="G211" i="1"/>
  <c r="G213" i="1"/>
  <c r="G214" i="1"/>
  <c r="G215" i="1"/>
  <c r="G216" i="1"/>
  <c r="G218" i="1"/>
  <c r="G219" i="1"/>
  <c r="G220" i="1"/>
  <c r="G221" i="1"/>
  <c r="G222" i="1"/>
  <c r="G223" i="1"/>
  <c r="G224" i="1"/>
  <c r="G225" i="1"/>
  <c r="G226" i="1"/>
  <c r="G227" i="1"/>
  <c r="G228" i="1"/>
  <c r="G229" i="1"/>
  <c r="G230" i="1"/>
  <c r="G231" i="1"/>
  <c r="G232" i="1"/>
  <c r="G234" i="1"/>
  <c r="G235" i="1"/>
  <c r="G236" i="1"/>
  <c r="G238" i="1"/>
  <c r="G239" i="1"/>
  <c r="G240" i="1"/>
  <c r="G241" i="1"/>
  <c r="G242" i="1"/>
  <c r="G243" i="1"/>
  <c r="G244" i="1"/>
  <c r="G245" i="1"/>
  <c r="G246" i="1"/>
  <c r="G252" i="1"/>
  <c r="G253" i="1"/>
  <c r="G257" i="1"/>
  <c r="G254" i="1"/>
  <c r="G255" i="1"/>
  <c r="G256" i="1"/>
  <c r="G258" i="1"/>
  <c r="G259" i="1"/>
  <c r="G260" i="1"/>
  <c r="G261" i="1"/>
  <c r="G262" i="1"/>
  <c r="G263" i="1"/>
  <c r="G264" i="1"/>
  <c r="G265" i="1"/>
  <c r="G266" i="1"/>
  <c r="G267" i="1"/>
  <c r="G268" i="1"/>
  <c r="G269" i="1"/>
  <c r="G270" i="1"/>
  <c r="G271" i="1"/>
  <c r="G272" i="1"/>
  <c r="G273" i="1"/>
  <c r="G274" i="1"/>
  <c r="G275" i="1"/>
  <c r="G276" i="1"/>
  <c r="G277" i="1"/>
  <c r="G278" i="1"/>
  <c r="G279" i="1"/>
  <c r="G280" i="1"/>
  <c r="G281" i="1"/>
  <c r="G299" i="1"/>
  <c r="G300" i="1"/>
  <c r="G301" i="1"/>
  <c r="G303" i="1"/>
  <c r="G304" i="1"/>
  <c r="G305" i="1"/>
  <c r="G306" i="1"/>
  <c r="G310" i="1"/>
  <c r="G311" i="1"/>
  <c r="G312" i="1"/>
  <c r="G313" i="1"/>
  <c r="G314" i="1"/>
  <c r="G315" i="1"/>
  <c r="G316" i="1"/>
  <c r="G317" i="1"/>
  <c r="G318" i="1"/>
  <c r="G319" i="1"/>
  <c r="G320" i="1"/>
  <c r="G321" i="1"/>
  <c r="G322" i="1"/>
  <c r="G323" i="1"/>
  <c r="G324" i="1"/>
  <c r="G325" i="1"/>
  <c r="G326" i="1"/>
  <c r="G327" i="1"/>
  <c r="G328" i="1"/>
  <c r="G329" i="1"/>
  <c r="G332" i="1"/>
  <c r="G334" i="1"/>
  <c r="G335" i="1"/>
  <c r="G336" i="1"/>
  <c r="G337" i="1"/>
  <c r="G338" i="1"/>
  <c r="G342" i="1"/>
  <c r="G343" i="1"/>
  <c r="G344" i="1"/>
  <c r="G345" i="1"/>
  <c r="G346" i="1"/>
  <c r="G347" i="1"/>
  <c r="G348" i="1"/>
  <c r="G350" i="1"/>
  <c r="G351" i="1"/>
  <c r="G353" i="1"/>
  <c r="G354" i="1"/>
  <c r="G355" i="1"/>
  <c r="G356" i="1"/>
  <c r="G357" i="1"/>
  <c r="G358" i="1"/>
  <c r="G359" i="1"/>
  <c r="G360" i="1"/>
  <c r="G361" i="1"/>
  <c r="G412" i="1"/>
  <c r="G365" i="1"/>
  <c r="G366" i="1"/>
  <c r="G367" i="1"/>
  <c r="G368" i="1"/>
  <c r="G369" i="1"/>
  <c r="G370" i="1"/>
  <c r="G371" i="1"/>
  <c r="G372" i="1"/>
  <c r="G373" i="1"/>
  <c r="G374" i="1"/>
  <c r="G375" i="1"/>
  <c r="G376" i="1"/>
  <c r="G377" i="1"/>
  <c r="G378" i="1"/>
  <c r="G380" i="1"/>
  <c r="G381" i="1"/>
  <c r="G382" i="1"/>
  <c r="G383" i="1"/>
  <c r="G384" i="1"/>
  <c r="G385" i="1"/>
  <c r="G386" i="1"/>
  <c r="G387" i="1"/>
  <c r="G388" i="1"/>
  <c r="G389" i="1"/>
  <c r="G390" i="1"/>
  <c r="G391" i="1"/>
  <c r="G392" i="1"/>
  <c r="G393" i="1"/>
  <c r="G394" i="1"/>
  <c r="G395" i="1"/>
  <c r="G399" i="1"/>
  <c r="G400" i="1"/>
  <c r="G401" i="1"/>
  <c r="G402" i="1"/>
  <c r="G403" i="1"/>
  <c r="G406" i="1"/>
  <c r="G407" i="1"/>
  <c r="G408" i="1"/>
  <c r="G409" i="1"/>
  <c r="G410" i="1"/>
  <c r="G411" i="1"/>
  <c r="G413" i="1"/>
  <c r="G415" i="1"/>
  <c r="G416" i="1"/>
  <c r="G417" i="1"/>
  <c r="G418" i="1"/>
  <c r="G419" i="1"/>
  <c r="G420" i="1"/>
  <c r="G427" i="1"/>
  <c r="G428" i="1"/>
  <c r="G429" i="1"/>
  <c r="G430" i="1"/>
  <c r="G431" i="1"/>
  <c r="G432" i="1"/>
  <c r="G433" i="1"/>
  <c r="G434" i="1"/>
  <c r="G435" i="1"/>
  <c r="G447" i="1"/>
  <c r="G448" i="1"/>
  <c r="G449" i="1"/>
  <c r="G455" i="1"/>
  <c r="G456" i="1"/>
  <c r="G457" i="1"/>
  <c r="G458" i="1"/>
  <c r="G459" i="1"/>
  <c r="G460" i="1"/>
  <c r="G461" i="1"/>
  <c r="G462" i="1"/>
  <c r="G463" i="1"/>
  <c r="G464" i="1"/>
  <c r="G465" i="1"/>
  <c r="G466" i="1"/>
  <c r="G467" i="1"/>
  <c r="G468" i="1"/>
  <c r="G469" i="1"/>
  <c r="G470" i="1"/>
  <c r="G471" i="1"/>
  <c r="G472" i="1"/>
  <c r="G473" i="1"/>
  <c r="G474" i="1"/>
  <c r="G475" i="1"/>
  <c r="G476" i="1"/>
  <c r="G477" i="1"/>
  <c r="G478" i="1"/>
  <c r="G479" i="1"/>
  <c r="G481" i="1"/>
  <c r="G482" i="1"/>
  <c r="G483" i="1"/>
  <c r="G484" i="1"/>
  <c r="G486" i="1"/>
  <c r="G487" i="1"/>
  <c r="G488" i="1"/>
  <c r="G489" i="1"/>
  <c r="G490" i="1"/>
  <c r="G491" i="1"/>
  <c r="G493" i="1" l="1"/>
  <c r="G4" i="1"/>
</calcChain>
</file>

<file path=xl/sharedStrings.xml><?xml version="1.0" encoding="utf-8"?>
<sst xmlns="http://schemas.openxmlformats.org/spreadsheetml/2006/main" count="16664" uniqueCount="1051">
  <si>
    <t>System Name</t>
  </si>
  <si>
    <t>PWSID</t>
  </si>
  <si>
    <t>Length of Mains (mi)</t>
  </si>
  <si>
    <t>Avg Operating Pressure (psi)</t>
  </si>
  <si>
    <t>Adelanto City Of</t>
  </si>
  <si>
    <t>CA3610001</t>
  </si>
  <si>
    <t>Alameda County Water District</t>
  </si>
  <si>
    <t>CA0110001</t>
  </si>
  <si>
    <t>Alco Water Service</t>
  </si>
  <si>
    <t>CA2710001</t>
  </si>
  <si>
    <t>Alhambra City Of</t>
  </si>
  <si>
    <t>CA1910001</t>
  </si>
  <si>
    <t>Amador Water Agency - Buckhorn Plant</t>
  </si>
  <si>
    <t>CA0310012</t>
  </si>
  <si>
    <t>American Canyon City Of</t>
  </si>
  <si>
    <t>CA2810005</t>
  </si>
  <si>
    <t>Anaheim City Of</t>
  </si>
  <si>
    <t>CA3010001</t>
  </si>
  <si>
    <t>Anderson City Of</t>
  </si>
  <si>
    <t>CA4510001</t>
  </si>
  <si>
    <t>Antioch City Of</t>
  </si>
  <si>
    <t>CA0710001</t>
  </si>
  <si>
    <t>Apple Valley Ranchos Water Co - Liberty Utilities AV Ranchos</t>
  </si>
  <si>
    <t>CA3610003</t>
  </si>
  <si>
    <t>Arcadia City Of</t>
  </si>
  <si>
    <t>CA1910003</t>
  </si>
  <si>
    <t>Arcata City Of</t>
  </si>
  <si>
    <t>CA1210001</t>
  </si>
  <si>
    <t>Arroyo Grande City Of</t>
  </si>
  <si>
    <t>CA4010001</t>
  </si>
  <si>
    <t>Arvin Community Service District</t>
  </si>
  <si>
    <t>CA1510001</t>
  </si>
  <si>
    <t>Atascadero Mutual Water Company</t>
  </si>
  <si>
    <t>CA4010002</t>
  </si>
  <si>
    <t>Atwater City Of</t>
  </si>
  <si>
    <t>CA2410001</t>
  </si>
  <si>
    <t>Azusa Light and Water</t>
  </si>
  <si>
    <t>CA1910007</t>
  </si>
  <si>
    <t>Bakersfield City Of</t>
  </si>
  <si>
    <t>CA1510031</t>
  </si>
  <si>
    <t>Bakman Water Company</t>
  </si>
  <si>
    <t>CA1010001</t>
  </si>
  <si>
    <t>Banning City Of</t>
  </si>
  <si>
    <t>CA3310006</t>
  </si>
  <si>
    <t>Bear Valley Community Services District</t>
  </si>
  <si>
    <t>CA1510038</t>
  </si>
  <si>
    <t>Beaumont Cherry Valley Water District</t>
  </si>
  <si>
    <t>CA3310002</t>
  </si>
  <si>
    <t>Bella Vista Water District</t>
  </si>
  <si>
    <t>CA4510014</t>
  </si>
  <si>
    <t>Bellflower-Somerset Mutual Water Company</t>
  </si>
  <si>
    <t>CA1910013</t>
  </si>
  <si>
    <t>Benicia City Of</t>
  </si>
  <si>
    <t>CA4810001</t>
  </si>
  <si>
    <t>Beverly Hills City Of</t>
  </si>
  <si>
    <t>CA1910156</t>
  </si>
  <si>
    <t>Big Bear Community Services District</t>
  </si>
  <si>
    <t>CA3610008</t>
  </si>
  <si>
    <t>Big Bear Lake City Of</t>
  </si>
  <si>
    <t>CA3610044</t>
  </si>
  <si>
    <t>Brawley City Of</t>
  </si>
  <si>
    <t>CA1310001</t>
  </si>
  <si>
    <t>Brea City Of</t>
  </si>
  <si>
    <t>CA3010002</t>
  </si>
  <si>
    <t>Brentwood City Of</t>
  </si>
  <si>
    <t>CA0710004</t>
  </si>
  <si>
    <t>Buena Park City Of</t>
  </si>
  <si>
    <t>CA3010003</t>
  </si>
  <si>
    <t>Burbank City Of</t>
  </si>
  <si>
    <t>CA1910179</t>
  </si>
  <si>
    <t>Burlingame City Of</t>
  </si>
  <si>
    <t>CA4110003</t>
  </si>
  <si>
    <t>CA3910012</t>
  </si>
  <si>
    <t>Calaveras County Water District-Ebbetts Pass</t>
  </si>
  <si>
    <t>CA0510016</t>
  </si>
  <si>
    <t>Calaveras County Water District-Jenny Lind</t>
  </si>
  <si>
    <t>CA0510006</t>
  </si>
  <si>
    <t>Calexico City Of</t>
  </si>
  <si>
    <t>CA1310002</t>
  </si>
  <si>
    <t>California American Water Company-Los Angeles Division-Baldwin Hills</t>
  </si>
  <si>
    <t>CA1910052</t>
  </si>
  <si>
    <t>California American Water Company-Los Angeles Division-Duarte</t>
  </si>
  <si>
    <t>CA1910186</t>
  </si>
  <si>
    <t>California American Water Company-Los Angeles Division-San Marino</t>
  </si>
  <si>
    <t>CA1910139</t>
  </si>
  <si>
    <t>California American Water Company-Monterey District</t>
  </si>
  <si>
    <t>CA2710004</t>
  </si>
  <si>
    <t>California American Water Company-Northern District-Lincoln Oaks</t>
  </si>
  <si>
    <t>CA3410013</t>
  </si>
  <si>
    <t>California American Water Company-Sacramento District-Antelope</t>
  </si>
  <si>
    <t>CA3410031</t>
  </si>
  <si>
    <t>California American Water Company-Sacramento District-Fruitridge Vista Water Company</t>
  </si>
  <si>
    <t>CA3410023</t>
  </si>
  <si>
    <t>California American Water Company-Sacramento District-Parkway</t>
  </si>
  <si>
    <t>CA3410017</t>
  </si>
  <si>
    <t>California American Water Company-Sacramento District-Rosemont</t>
  </si>
  <si>
    <t>CA3410034</t>
  </si>
  <si>
    <t>California American Water Company-Ventura District</t>
  </si>
  <si>
    <t>CA5610040</t>
  </si>
  <si>
    <t>California City</t>
  </si>
  <si>
    <t>CA1510032</t>
  </si>
  <si>
    <t>California Water Service Company - Bakersfield Dist - Bakersfield</t>
  </si>
  <si>
    <t>CA1510003</t>
  </si>
  <si>
    <t>California Water Service Company - Bakersfield Dist - North Garden</t>
  </si>
  <si>
    <t>CA1510055</t>
  </si>
  <si>
    <t>California Water Service Company - Bear Gulch</t>
  </si>
  <si>
    <t>CA4110006</t>
  </si>
  <si>
    <t>California Water Service Company - Chico Dist - Chico</t>
  </si>
  <si>
    <t>CA0410002</t>
  </si>
  <si>
    <t>California Water Service Company - Dixon</t>
  </si>
  <si>
    <t>CA4810002</t>
  </si>
  <si>
    <t>California Water Service Company - Dominguez</t>
  </si>
  <si>
    <t>CA1910033</t>
  </si>
  <si>
    <t>California Water Service Company - East Los Angeles</t>
  </si>
  <si>
    <t>CA1910036</t>
  </si>
  <si>
    <t>California Water Service Company - Hermosa-Redondo</t>
  </si>
  <si>
    <t>CA1910134</t>
  </si>
  <si>
    <t>California Water Service Company - Livermore</t>
  </si>
  <si>
    <t>CA0110003</t>
  </si>
  <si>
    <t>California Water Service Company - Los Altos Suburban</t>
  </si>
  <si>
    <t>CA4310001</t>
  </si>
  <si>
    <t>California Water Service Company - Marysville</t>
  </si>
  <si>
    <t>CA5810001</t>
  </si>
  <si>
    <t>California Water Service Company - Mid Peninsula Dist - San Carlos</t>
  </si>
  <si>
    <t>CA4110007</t>
  </si>
  <si>
    <t>California Water Service Company - Mid Peninsula Dist - San Mateo</t>
  </si>
  <si>
    <t>CA4110008</t>
  </si>
  <si>
    <t>California Water Service Company - Oroville</t>
  </si>
  <si>
    <t>CA0410005</t>
  </si>
  <si>
    <t>California Water Service Company - Palos Verdes</t>
  </si>
  <si>
    <t>CA1910104</t>
  </si>
  <si>
    <t>California Water Service Company - Salinas District - Salinas</t>
  </si>
  <si>
    <t>CA2710010</t>
  </si>
  <si>
    <t>California Water Service Company - Selma</t>
  </si>
  <si>
    <t>CA1010024</t>
  </si>
  <si>
    <t>California Water Service Company - South San Francisco</t>
  </si>
  <si>
    <t>CA4110009</t>
  </si>
  <si>
    <t>California Water Service Company - Stockton</t>
  </si>
  <si>
    <t>CA3910001</t>
  </si>
  <si>
    <t>California Water Service Company - Westlake</t>
  </si>
  <si>
    <t>CA5610016</t>
  </si>
  <si>
    <t>California Water Service Company -Visalia Dist - Visalia</t>
  </si>
  <si>
    <t>CA5410016</t>
  </si>
  <si>
    <t>Camarillo City Of</t>
  </si>
  <si>
    <t>CA5610019</t>
  </si>
  <si>
    <t>Cambria Community Service District</t>
  </si>
  <si>
    <t>CA4010014</t>
  </si>
  <si>
    <t>Camrosa Water District</t>
  </si>
  <si>
    <t>CA5610063</t>
  </si>
  <si>
    <t>Carlsbad Municipal Water District</t>
  </si>
  <si>
    <t>CA3710005</t>
  </si>
  <si>
    <t>Carmichael Water District</t>
  </si>
  <si>
    <t>CA3410004</t>
  </si>
  <si>
    <t>Carpinteria Valley Water District</t>
  </si>
  <si>
    <t>CA4210001</t>
  </si>
  <si>
    <t>Castaic Lake Water Agency - Santa Clarita Water Div</t>
  </si>
  <si>
    <t>CA1910017</t>
  </si>
  <si>
    <t>Ceres City Of</t>
  </si>
  <si>
    <t>CA5010028</t>
  </si>
  <si>
    <t>Cerritos City Of</t>
  </si>
  <si>
    <t>CA1910019</t>
  </si>
  <si>
    <t>Chino City Of</t>
  </si>
  <si>
    <t>CA3610012</t>
  </si>
  <si>
    <t>Chino Hills City Of</t>
  </si>
  <si>
    <t>CA3610036</t>
  </si>
  <si>
    <t>Citrus Heights Water District</t>
  </si>
  <si>
    <t>CA3410006</t>
  </si>
  <si>
    <t>Cloverdale Cityof</t>
  </si>
  <si>
    <t>CA4910002</t>
  </si>
  <si>
    <t>Clovis City Of</t>
  </si>
  <si>
    <t>CA1010003</t>
  </si>
  <si>
    <t>Coachella City Of</t>
  </si>
  <si>
    <t>CA3310007</t>
  </si>
  <si>
    <t>Coachella Valley Water District - Cove Community</t>
  </si>
  <si>
    <t>CA3310001</t>
  </si>
  <si>
    <t>Coalinga City Of</t>
  </si>
  <si>
    <t>CA1010004</t>
  </si>
  <si>
    <t>Coastside County Water District</t>
  </si>
  <si>
    <t>CA4110011</t>
  </si>
  <si>
    <t>Colton City Of</t>
  </si>
  <si>
    <t>CA3610014</t>
  </si>
  <si>
    <t>Contra Costa Water District</t>
  </si>
  <si>
    <t>CA0710003</t>
  </si>
  <si>
    <t>Corcoran City Of</t>
  </si>
  <si>
    <t>CA1610004</t>
  </si>
  <si>
    <t>Corona City Of</t>
  </si>
  <si>
    <t>CA3310037</t>
  </si>
  <si>
    <t>Covina City Of</t>
  </si>
  <si>
    <t>CA1910127</t>
  </si>
  <si>
    <t>Crescent City</t>
  </si>
  <si>
    <t>CA0810001</t>
  </si>
  <si>
    <t>Crescenta Valley Community Water District</t>
  </si>
  <si>
    <t>CA1910028</t>
  </si>
  <si>
    <t>Crestline Village Water District</t>
  </si>
  <si>
    <t>CA3610015</t>
  </si>
  <si>
    <t>Cucamonga Valley Water District</t>
  </si>
  <si>
    <t>CA3610018</t>
  </si>
  <si>
    <t>Cupertino City Of</t>
  </si>
  <si>
    <t>CA4310018</t>
  </si>
  <si>
    <t>Daly City</t>
  </si>
  <si>
    <t>CA4110013</t>
  </si>
  <si>
    <t>Davis City Of</t>
  </si>
  <si>
    <t>CA5710001</t>
  </si>
  <si>
    <t>Del Oro Water Company</t>
  </si>
  <si>
    <t>CA0410011</t>
  </si>
  <si>
    <t>Delano City Of</t>
  </si>
  <si>
    <t>CA1510005</t>
  </si>
  <si>
    <t>Desert Water Agency</t>
  </si>
  <si>
    <t>CA3310005</t>
  </si>
  <si>
    <t>Diablo Water District</t>
  </si>
  <si>
    <t>CA0710007</t>
  </si>
  <si>
    <t>Dinuba City Of</t>
  </si>
  <si>
    <t>CA5410002</t>
  </si>
  <si>
    <t>Discovery Bay Community Services District</t>
  </si>
  <si>
    <t>CA0710009</t>
  </si>
  <si>
    <t>Downey City Of</t>
  </si>
  <si>
    <t>CA1910034</t>
  </si>
  <si>
    <t>Dublin San Ramon Services District</t>
  </si>
  <si>
    <t>CA0110009</t>
  </si>
  <si>
    <t>East Bay Municipal Utility District</t>
  </si>
  <si>
    <t>CA0110005</t>
  </si>
  <si>
    <t>East Niles Community Services District</t>
  </si>
  <si>
    <t>CA1510006</t>
  </si>
  <si>
    <t>East Palo Alto City Of</t>
  </si>
  <si>
    <t>CA4110024</t>
  </si>
  <si>
    <t>East Valley Water District</t>
  </si>
  <si>
    <t>CA3610064</t>
  </si>
  <si>
    <t>Eastern Municipal Water District</t>
  </si>
  <si>
    <t>CA3310009</t>
  </si>
  <si>
    <t>El Centro City Of</t>
  </si>
  <si>
    <t>CA1310004</t>
  </si>
  <si>
    <t>El Dorado Irrigation District</t>
  </si>
  <si>
    <t>CA0910001</t>
  </si>
  <si>
    <t>El Monte City Of</t>
  </si>
  <si>
    <t>CA1910038</t>
  </si>
  <si>
    <t>El Segundo City Of</t>
  </si>
  <si>
    <t>CA1910040</t>
  </si>
  <si>
    <t>El Toro Water District</t>
  </si>
  <si>
    <t>CA3010079</t>
  </si>
  <si>
    <t>Elk Grove Water District</t>
  </si>
  <si>
    <t>CA3410008</t>
  </si>
  <si>
    <t>Elsinore Valley Municipal Water District</t>
  </si>
  <si>
    <t>CA3310012</t>
  </si>
  <si>
    <t>Escondido City Of</t>
  </si>
  <si>
    <t>CA3710006</t>
  </si>
  <si>
    <t>Estero Municipal Improvement District</t>
  </si>
  <si>
    <t>CA4110021</t>
  </si>
  <si>
    <t>Eureka City Of</t>
  </si>
  <si>
    <t>CA1210004</t>
  </si>
  <si>
    <t>Exeter City Of</t>
  </si>
  <si>
    <t>CA5410003</t>
  </si>
  <si>
    <t>Fair Oaks Water District</t>
  </si>
  <si>
    <t>CA3410009</t>
  </si>
  <si>
    <t>Fairfield City Of</t>
  </si>
  <si>
    <t>CA4810003</t>
  </si>
  <si>
    <t>Fallbrook Public Utilities District</t>
  </si>
  <si>
    <t>CA3710008</t>
  </si>
  <si>
    <t>Folsom City Of</t>
  </si>
  <si>
    <t>CA3410014</t>
  </si>
  <si>
    <t>Folsom City Of - Ashland</t>
  </si>
  <si>
    <t>CA3410030</t>
  </si>
  <si>
    <t>Fortuna City Of</t>
  </si>
  <si>
    <t>CA1210006</t>
  </si>
  <si>
    <t>Fountain Valley City Of</t>
  </si>
  <si>
    <t>CA3010069</t>
  </si>
  <si>
    <t>Fresno City Of</t>
  </si>
  <si>
    <t>CA1010007</t>
  </si>
  <si>
    <t>Fullerton City Of</t>
  </si>
  <si>
    <t>CA3010010</t>
  </si>
  <si>
    <t>Galt City Of</t>
  </si>
  <si>
    <t>CA3410011</t>
  </si>
  <si>
    <t>Garden Grove City Of</t>
  </si>
  <si>
    <t>CA3010062</t>
  </si>
  <si>
    <t>Georgetown Divide Public Utility District</t>
  </si>
  <si>
    <t>CA0910013</t>
  </si>
  <si>
    <t>Gilroy City Of</t>
  </si>
  <si>
    <t>CA4310004</t>
  </si>
  <si>
    <t>Glendale City Of</t>
  </si>
  <si>
    <t>CA1910043</t>
  </si>
  <si>
    <t>Golden State Water Company-Artesia</t>
  </si>
  <si>
    <t>CA1910004</t>
  </si>
  <si>
    <t>Golden State Water Company-Barstow</t>
  </si>
  <si>
    <t>CA3610043</t>
  </si>
  <si>
    <t>Golden State Water Company-Bay Point</t>
  </si>
  <si>
    <t>CA0710002</t>
  </si>
  <si>
    <t>Golden State Water Company-Bell-Bell Gardens</t>
  </si>
  <si>
    <t>CA1910011</t>
  </si>
  <si>
    <t>Golden State Water Company-Claremont</t>
  </si>
  <si>
    <t>CA1910024</t>
  </si>
  <si>
    <t>Golden State Water Company-Cordova</t>
  </si>
  <si>
    <t>CA3410015</t>
  </si>
  <si>
    <t>Golden State Water Company-Culver City</t>
  </si>
  <si>
    <t>CA1910030</t>
  </si>
  <si>
    <t>Golden State Water Company-Florence Graham</t>
  </si>
  <si>
    <t>CA1910077</t>
  </si>
  <si>
    <t>Golden State Water Company-Norwalk</t>
  </si>
  <si>
    <t>CA1910098</t>
  </si>
  <si>
    <t>Golden State Water Company-Orcutt</t>
  </si>
  <si>
    <t>CA4210016</t>
  </si>
  <si>
    <t>Golden State Water Company-Placentia</t>
  </si>
  <si>
    <t>CA3010035</t>
  </si>
  <si>
    <t>Golden State Water Company-San Dimas</t>
  </si>
  <si>
    <t>CA1910142</t>
  </si>
  <si>
    <t>Golden State Water Company-Simi Valley</t>
  </si>
  <si>
    <t>CA5610059</t>
  </si>
  <si>
    <t>Golden State Water Company-South Arcadia</t>
  </si>
  <si>
    <t>CA1910212</t>
  </si>
  <si>
    <t>Golden State Water Company-South San Gabriel</t>
  </si>
  <si>
    <t>CA1910223</t>
  </si>
  <si>
    <t>Golden State Water Company-Southwest</t>
  </si>
  <si>
    <t>CA1910155</t>
  </si>
  <si>
    <t>Golden State Water Company-West Orange</t>
  </si>
  <si>
    <t>CA3010022</t>
  </si>
  <si>
    <t>Goleta Water District</t>
  </si>
  <si>
    <t>CA4210004</t>
  </si>
  <si>
    <t>Great Oaks Water Company Incorporated</t>
  </si>
  <si>
    <t>CA4310022</t>
  </si>
  <si>
    <t>Greenfield City Of</t>
  </si>
  <si>
    <t>CA2710008</t>
  </si>
  <si>
    <t>Groveland Community Services District</t>
  </si>
  <si>
    <t>CA5510009</t>
  </si>
  <si>
    <t>Hanford City Of</t>
  </si>
  <si>
    <t>CA1610003</t>
  </si>
  <si>
    <t>Hawthorne City Of</t>
  </si>
  <si>
    <t>CA1910047</t>
  </si>
  <si>
    <t>Hayward City Of</t>
  </si>
  <si>
    <t>CA0110006</t>
  </si>
  <si>
    <t>Healdsburg City Of</t>
  </si>
  <si>
    <t>CA4910005</t>
  </si>
  <si>
    <t>Helix Water District</t>
  </si>
  <si>
    <t>CA3710010</t>
  </si>
  <si>
    <t>Hemet City Of</t>
  </si>
  <si>
    <t>CA3310016</t>
  </si>
  <si>
    <t>Hesperia Water District</t>
  </si>
  <si>
    <t>CA3610024</t>
  </si>
  <si>
    <t>Hi Desert Water District</t>
  </si>
  <si>
    <t>CA3610073</t>
  </si>
  <si>
    <t>Hillsborough Town Of</t>
  </si>
  <si>
    <t>CA4110016</t>
  </si>
  <si>
    <t>Hollister City Of</t>
  </si>
  <si>
    <t>CA3510001</t>
  </si>
  <si>
    <t>Humboldt Community Services District</t>
  </si>
  <si>
    <t>CA1210009</t>
  </si>
  <si>
    <t>Huntington Beach City Of</t>
  </si>
  <si>
    <t>CA3010053</t>
  </si>
  <si>
    <t>Huntington Park City Of</t>
  </si>
  <si>
    <t>CA1910049</t>
  </si>
  <si>
    <t>Imperial City Of</t>
  </si>
  <si>
    <t>CA1310006</t>
  </si>
  <si>
    <t>Indian Wells Valley Water District</t>
  </si>
  <si>
    <t>CA1510017</t>
  </si>
  <si>
    <t>Indio City Of</t>
  </si>
  <si>
    <t>CA3310020</t>
  </si>
  <si>
    <t>Inglewood City Of</t>
  </si>
  <si>
    <t>CA1910051</t>
  </si>
  <si>
    <t>Irvine Ranch Water District</t>
  </si>
  <si>
    <t>CA3010092</t>
  </si>
  <si>
    <t>Joshua Basin Water District</t>
  </si>
  <si>
    <t>CA3610025</t>
  </si>
  <si>
    <t>Jurupa Community Service District</t>
  </si>
  <si>
    <t>CA3310021</t>
  </si>
  <si>
    <t>Kerman City Of</t>
  </si>
  <si>
    <t>CA1010018</t>
  </si>
  <si>
    <t>Kingsburg City Of</t>
  </si>
  <si>
    <t>CA1010019</t>
  </si>
  <si>
    <t>CA1910005</t>
  </si>
  <si>
    <t>La Habra City Of</t>
  </si>
  <si>
    <t>CA3010018</t>
  </si>
  <si>
    <t>La Palma City Of</t>
  </si>
  <si>
    <t>CA3010100</t>
  </si>
  <si>
    <t>La Verne City Of</t>
  </si>
  <si>
    <t>CA1910062</t>
  </si>
  <si>
    <t>Laguna Beach County Water District</t>
  </si>
  <si>
    <t>CA3010017</t>
  </si>
  <si>
    <t>Lake Arrowhead Community Services District</t>
  </si>
  <si>
    <t>CA3610005</t>
  </si>
  <si>
    <t>Lake Hemet Municipal Water District</t>
  </si>
  <si>
    <t>CA3310022</t>
  </si>
  <si>
    <t>Lakeside Water District</t>
  </si>
  <si>
    <t>CA3710013</t>
  </si>
  <si>
    <t>Lakewood City Of</t>
  </si>
  <si>
    <t>CA1910239</t>
  </si>
  <si>
    <t>Lamont Public Utility District</t>
  </si>
  <si>
    <t>CA1510012</t>
  </si>
  <si>
    <t>Las Virgenes Municipal Water District</t>
  </si>
  <si>
    <t>CA1910225</t>
  </si>
  <si>
    <t>Lathrop City Of</t>
  </si>
  <si>
    <t>CA3910015</t>
  </si>
  <si>
    <t>Lincoln Avenue Water Company</t>
  </si>
  <si>
    <t>CA1910063</t>
  </si>
  <si>
    <t>Lincoln City Of</t>
  </si>
  <si>
    <t>CA3110004</t>
  </si>
  <si>
    <t>Linda County Water District</t>
  </si>
  <si>
    <t>CA5810002</t>
  </si>
  <si>
    <t>Livermore City Of</t>
  </si>
  <si>
    <t>CA0110011</t>
  </si>
  <si>
    <t>Livingston City Of</t>
  </si>
  <si>
    <t>CA2410004</t>
  </si>
  <si>
    <t>Lodi City Of</t>
  </si>
  <si>
    <t>CA3910004</t>
  </si>
  <si>
    <t>Loma Linda City Of</t>
  </si>
  <si>
    <t>CA3610013</t>
  </si>
  <si>
    <t>Lomita City Of</t>
  </si>
  <si>
    <t>CA1910073</t>
  </si>
  <si>
    <t>Lompoc City Of</t>
  </si>
  <si>
    <t>CA4210006</t>
  </si>
  <si>
    <t>Long Beach City Of</t>
  </si>
  <si>
    <t>CA1910065</t>
  </si>
  <si>
    <t>Los Angeles City Department Of Water And Power</t>
  </si>
  <si>
    <t>CA1910067</t>
  </si>
  <si>
    <t>Los Angeles County Waterworks District29-Malibu&amp;Marina Del Rey</t>
  </si>
  <si>
    <t>CA1910204</t>
  </si>
  <si>
    <t>Los Banos City Of</t>
  </si>
  <si>
    <t>CA2410005</t>
  </si>
  <si>
    <t>Lynwood City Of</t>
  </si>
  <si>
    <t>CA1910079</t>
  </si>
  <si>
    <t>Madera City Of</t>
  </si>
  <si>
    <t>CA2010002</t>
  </si>
  <si>
    <t>Mammoth Community Water District</t>
  </si>
  <si>
    <t>CA2610001</t>
  </si>
  <si>
    <t>Manteca City Of</t>
  </si>
  <si>
    <t>CA3910005</t>
  </si>
  <si>
    <t>Marin Municipal Water District</t>
  </si>
  <si>
    <t>CA2110002</t>
  </si>
  <si>
    <t>Marina Coast Water District</t>
  </si>
  <si>
    <t>CA2710017</t>
  </si>
  <si>
    <t>Martinez City Of</t>
  </si>
  <si>
    <t>CA0710006</t>
  </si>
  <si>
    <t>Mc Kinleyville Community Services District</t>
  </si>
  <si>
    <t>CA1210016</t>
  </si>
  <si>
    <t>Menlo Park City Of</t>
  </si>
  <si>
    <t>CA4110017</t>
  </si>
  <si>
    <t>Merced City Of</t>
  </si>
  <si>
    <t>CA2410009</t>
  </si>
  <si>
    <t>Mesa Water District</t>
  </si>
  <si>
    <t>CA3010004</t>
  </si>
  <si>
    <t>Mid-Peninsula Water District</t>
  </si>
  <si>
    <t>CA4110001</t>
  </si>
  <si>
    <t>Millbrae City Of</t>
  </si>
  <si>
    <t>CA4110018</t>
  </si>
  <si>
    <t>Milpitas City Of</t>
  </si>
  <si>
    <t>CA4310005</t>
  </si>
  <si>
    <t>Mission Springs Water District</t>
  </si>
  <si>
    <t>CA3310008</t>
  </si>
  <si>
    <t>Monrovia City Of</t>
  </si>
  <si>
    <t>CA1910090</t>
  </si>
  <si>
    <t>Monte Vista Water District</t>
  </si>
  <si>
    <t>CA3610029</t>
  </si>
  <si>
    <t>Montebello Land And Water Company</t>
  </si>
  <si>
    <t>CA1910091</t>
  </si>
  <si>
    <t>Montecito Water District</t>
  </si>
  <si>
    <t>CA4210007</t>
  </si>
  <si>
    <t>Monterey Park City Of</t>
  </si>
  <si>
    <t>CA1910092</t>
  </si>
  <si>
    <t>Morgan Hill City Of</t>
  </si>
  <si>
    <t>CA4310006</t>
  </si>
  <si>
    <t>Morro Bay City Of</t>
  </si>
  <si>
    <t>CA4010011</t>
  </si>
  <si>
    <t>Moulton Niguel Water District</t>
  </si>
  <si>
    <t>CA3010073</t>
  </si>
  <si>
    <t>Mountain House Community Services District</t>
  </si>
  <si>
    <t>CA3910027</t>
  </si>
  <si>
    <t>Mountain View City Of</t>
  </si>
  <si>
    <t>CA4310007</t>
  </si>
  <si>
    <t>Myoma Dunes Mutual Water Company</t>
  </si>
  <si>
    <t>CA3310051</t>
  </si>
  <si>
    <t>NORTH COAST COUNTY WATER DIST</t>
  </si>
  <si>
    <t>CA4110025</t>
  </si>
  <si>
    <t>Napa City Of</t>
  </si>
  <si>
    <t>CA2810003</t>
  </si>
  <si>
    <t>Nevada Irrigation District-E George</t>
  </si>
  <si>
    <t>CA2910004</t>
  </si>
  <si>
    <t>Nevada Irrigation District-Lake Wildwood</t>
  </si>
  <si>
    <t>CA2910023</t>
  </si>
  <si>
    <t>Nevada Irrigation District-Loma Rica</t>
  </si>
  <si>
    <t>CA2910006</t>
  </si>
  <si>
    <t>Newman City of</t>
  </si>
  <si>
    <t>CA5010013</t>
  </si>
  <si>
    <t>Newport Beach City Of</t>
  </si>
  <si>
    <t>CA3010023</t>
  </si>
  <si>
    <t>Nipomo Community Service District</t>
  </si>
  <si>
    <t>CA4010026</t>
  </si>
  <si>
    <t>Norco City Of</t>
  </si>
  <si>
    <t>CA3310025</t>
  </si>
  <si>
    <t>North Marin Water District</t>
  </si>
  <si>
    <t>CA2110003</t>
  </si>
  <si>
    <t>North Tahoe Public Utilities District</t>
  </si>
  <si>
    <t>CA3110001</t>
  </si>
  <si>
    <t>Norwalk City Of</t>
  </si>
  <si>
    <t>CA1910191</t>
  </si>
  <si>
    <t>Oakdale City Of</t>
  </si>
  <si>
    <t>CA5010014</t>
  </si>
  <si>
    <t>Oceanside City Of</t>
  </si>
  <si>
    <t>CA3710014</t>
  </si>
  <si>
    <t>Oildale Mutual Water Company</t>
  </si>
  <si>
    <t>CA1510015</t>
  </si>
  <si>
    <t>Olivehurst Public Utilities District</t>
  </si>
  <si>
    <t>CA5810003</t>
  </si>
  <si>
    <t>Olivenhain Municipal Water District</t>
  </si>
  <si>
    <t>CA3710029</t>
  </si>
  <si>
    <t>Ontario City Of</t>
  </si>
  <si>
    <t>CA3610034</t>
  </si>
  <si>
    <t>Orange City Of</t>
  </si>
  <si>
    <t>CA3010027</t>
  </si>
  <si>
    <t>Orangevale Water Company</t>
  </si>
  <si>
    <t>CA3410016</t>
  </si>
  <si>
    <t>Orchard Dale Water District</t>
  </si>
  <si>
    <t>CA1910101</t>
  </si>
  <si>
    <t>Otay Water District</t>
  </si>
  <si>
    <t>CA3710034</t>
  </si>
  <si>
    <t>Oxnard City Of</t>
  </si>
  <si>
    <t>CA5610007</t>
  </si>
  <si>
    <t>Padre Dam Municipal Water District</t>
  </si>
  <si>
    <t>CA3710037</t>
  </si>
  <si>
    <t>Palmdale Water District</t>
  </si>
  <si>
    <t>CA1910102</t>
  </si>
  <si>
    <t>Palo Alto City Of</t>
  </si>
  <si>
    <t>CA4310009</t>
  </si>
  <si>
    <t>Paradise Irrigation District</t>
  </si>
  <si>
    <t>CA0410007</t>
  </si>
  <si>
    <t>Paramount City Of</t>
  </si>
  <si>
    <t>CA1910105</t>
  </si>
  <si>
    <t>Park Water Co - Liberty Utilities Corp - Bell Norwalk</t>
  </si>
  <si>
    <t>CA1910211</t>
  </si>
  <si>
    <t>Park Water Co - Liberty Utilities Corp - Compton Willow</t>
  </si>
  <si>
    <t>CA1910021</t>
  </si>
  <si>
    <t>Park Water Co - Liberty Utilities Corp - Lynwood</t>
  </si>
  <si>
    <t>CA1910161</t>
  </si>
  <si>
    <t>Pasadena City Of</t>
  </si>
  <si>
    <t>CA1910124</t>
  </si>
  <si>
    <t>Paso Robles City Of</t>
  </si>
  <si>
    <t>CA4010007</t>
  </si>
  <si>
    <t>Patterson City Of</t>
  </si>
  <si>
    <t>CA5010017</t>
  </si>
  <si>
    <t>Petaluma City Of</t>
  </si>
  <si>
    <t>CA4910006</t>
  </si>
  <si>
    <t>Phelan Pinon Hills Community Services District</t>
  </si>
  <si>
    <t>CA3610120</t>
  </si>
  <si>
    <t>Pico Rivera City Of</t>
  </si>
  <si>
    <t>CA1910042</t>
  </si>
  <si>
    <t>Pico Water District</t>
  </si>
  <si>
    <t>CA1910125</t>
  </si>
  <si>
    <t>Pismo Beach City Of</t>
  </si>
  <si>
    <t>CA4010008</t>
  </si>
  <si>
    <t>Pittsburg City Of</t>
  </si>
  <si>
    <t>CA0710008</t>
  </si>
  <si>
    <t>Placer County Water Agency - Auburn Bowman</t>
  </si>
  <si>
    <t>CA3110005</t>
  </si>
  <si>
    <t>Placer County Water Agency - Foothill</t>
  </si>
  <si>
    <t>CA3110025</t>
  </si>
  <si>
    <t>Pleasanton City Of</t>
  </si>
  <si>
    <t>CA0110008</t>
  </si>
  <si>
    <t>Pomona City Of</t>
  </si>
  <si>
    <t>CA1910126</t>
  </si>
  <si>
    <t>Port Hueneme City Of</t>
  </si>
  <si>
    <t>CA5610009</t>
  </si>
  <si>
    <t>Porterville City Of</t>
  </si>
  <si>
    <t>CA5410010</t>
  </si>
  <si>
    <t>Poway City Of</t>
  </si>
  <si>
    <t>CA3710015</t>
  </si>
  <si>
    <t>Quartz Hill Water District</t>
  </si>
  <si>
    <t>CA1910130</t>
  </si>
  <si>
    <t>Rainbow Municipal Water District</t>
  </si>
  <si>
    <t>CA3710016</t>
  </si>
  <si>
    <t>Ramona Municipal Water District</t>
  </si>
  <si>
    <t>CA3710019</t>
  </si>
  <si>
    <t>Rancho California Water District</t>
  </si>
  <si>
    <t>CA3310038</t>
  </si>
  <si>
    <t>Red Bluff City Of</t>
  </si>
  <si>
    <t>CA5210004</t>
  </si>
  <si>
    <t>Redding City Of</t>
  </si>
  <si>
    <t>CA4510005</t>
  </si>
  <si>
    <t>Redlands City Of</t>
  </si>
  <si>
    <t>CA3610037</t>
  </si>
  <si>
    <t>Redwood City</t>
  </si>
  <si>
    <t>CA4110022</t>
  </si>
  <si>
    <t>Reedley City Of</t>
  </si>
  <si>
    <t>CA1010027</t>
  </si>
  <si>
    <t>Rialto City Of</t>
  </si>
  <si>
    <t>CA3610038</t>
  </si>
  <si>
    <t>Rincon Del Diablo Municipal Water District</t>
  </si>
  <si>
    <t>CA3710018</t>
  </si>
  <si>
    <t>Rio Linda-Elverta Community Water District</t>
  </si>
  <si>
    <t>CA3410018</t>
  </si>
  <si>
    <t>Rio Vista City Of</t>
  </si>
  <si>
    <t>CA4810004</t>
  </si>
  <si>
    <t>Riverbank City Of</t>
  </si>
  <si>
    <t>CA5010018</t>
  </si>
  <si>
    <t>Riverside City Of</t>
  </si>
  <si>
    <t>CA3310031</t>
  </si>
  <si>
    <t>Riverside Highland Water Company</t>
  </si>
  <si>
    <t>CA3610057</t>
  </si>
  <si>
    <t>Rohnert Park City Of</t>
  </si>
  <si>
    <t>CA4910014</t>
  </si>
  <si>
    <t>Rosamond Community Service District</t>
  </si>
  <si>
    <t>CA1510018</t>
  </si>
  <si>
    <t>Roseville City Of</t>
  </si>
  <si>
    <t>CA3110008</t>
  </si>
  <si>
    <t>Rowland Water District</t>
  </si>
  <si>
    <t>CA1910194</t>
  </si>
  <si>
    <t>Rubidoux Community Service District</t>
  </si>
  <si>
    <t>CA3310044</t>
  </si>
  <si>
    <t>Rubio Canyon Land And Water Association</t>
  </si>
  <si>
    <t>CA1910140</t>
  </si>
  <si>
    <t>Sacramento City Of</t>
  </si>
  <si>
    <t>CA3410020</t>
  </si>
  <si>
    <t>Sacramento County Water Agency - Arden Park Vista</t>
  </si>
  <si>
    <t>CA3410002</t>
  </si>
  <si>
    <t>Sacramento County Water Agency - Laguna Vineyard</t>
  </si>
  <si>
    <t>CA3410029</t>
  </si>
  <si>
    <t>Sacramento County Water Agency - Mather Sunrise</t>
  </si>
  <si>
    <t>CA3410704</t>
  </si>
  <si>
    <t>Sacramento Suburban Water District</t>
  </si>
  <si>
    <t>CA3410001</t>
  </si>
  <si>
    <t>San Bernardino City Of</t>
  </si>
  <si>
    <t>CA3610039</t>
  </si>
  <si>
    <t>San Bernardino County Service Area64Spring Valley Lake</t>
  </si>
  <si>
    <t>CA3610121</t>
  </si>
  <si>
    <t>San Bernardino County Service Area70J Oak Hills</t>
  </si>
  <si>
    <t>CA3610125</t>
  </si>
  <si>
    <t>San Bruno City Of</t>
  </si>
  <si>
    <t>CA4110023</t>
  </si>
  <si>
    <t>San Buenaventura City Of(Ventura)</t>
  </si>
  <si>
    <t>CA5610017</t>
  </si>
  <si>
    <t>San Clemente City Of</t>
  </si>
  <si>
    <t>CA3010036</t>
  </si>
  <si>
    <t>San Diego City Of</t>
  </si>
  <si>
    <t>CA3710020</t>
  </si>
  <si>
    <t>San Dieguito Water District</t>
  </si>
  <si>
    <t>CA3710021</t>
  </si>
  <si>
    <t>San Fernando City Of</t>
  </si>
  <si>
    <t>CA1910143</t>
  </si>
  <si>
    <t>San Francisco Public Utilities Commision</t>
  </si>
  <si>
    <t>CA3810011</t>
  </si>
  <si>
    <t>San Gabriel County Water District</t>
  </si>
  <si>
    <t>CA1910144</t>
  </si>
  <si>
    <t>San Gabriel Valley Water Company</t>
  </si>
  <si>
    <t>CA1910039</t>
  </si>
  <si>
    <t>San Gabriel Valley Water Company Fontana Division</t>
  </si>
  <si>
    <t>CA3610041</t>
  </si>
  <si>
    <t>San Jacinto City Of</t>
  </si>
  <si>
    <t>CA3310032</t>
  </si>
  <si>
    <t>San Jose City Of - EVG-EDV-COY</t>
  </si>
  <si>
    <t>CA4310020</t>
  </si>
  <si>
    <t>San Jose City Of - NSJ-ALVISO</t>
  </si>
  <si>
    <t>CA4310019</t>
  </si>
  <si>
    <t>San Jose Water Company</t>
  </si>
  <si>
    <t>CA4310011</t>
  </si>
  <si>
    <t>San Juan Capistrano City Of</t>
  </si>
  <si>
    <t>CA3010030</t>
  </si>
  <si>
    <t>San Juan Water District</t>
  </si>
  <si>
    <t>CA3410021</t>
  </si>
  <si>
    <t>San Lorenzo Valley Water District</t>
  </si>
  <si>
    <t>CA4410014</t>
  </si>
  <si>
    <t>San Luis Obispo City Of</t>
  </si>
  <si>
    <t>CA4010009</t>
  </si>
  <si>
    <t>Sanger City Of</t>
  </si>
  <si>
    <t>CA1010029</t>
  </si>
  <si>
    <t>Santa Ana City Of</t>
  </si>
  <si>
    <t>CA3010038</t>
  </si>
  <si>
    <t>Santa Barbara City Of</t>
  </si>
  <si>
    <t>CA4210010</t>
  </si>
  <si>
    <t>Santa Clara City Of</t>
  </si>
  <si>
    <t>CA4310012</t>
  </si>
  <si>
    <t>Santa Clarita Valey W.A. - Valencia Water Company</t>
  </si>
  <si>
    <t>CA1910240</t>
  </si>
  <si>
    <t>Santa Clarita Valley W.A. - Newhall County Water District</t>
  </si>
  <si>
    <t>CA1910096</t>
  </si>
  <si>
    <t>Santa Cruz City Of</t>
  </si>
  <si>
    <t>CA4410010</t>
  </si>
  <si>
    <t>Santa Fe Irrigation District</t>
  </si>
  <si>
    <t>CA3710023</t>
  </si>
  <si>
    <t>Santa Fe Springs City Of</t>
  </si>
  <si>
    <t>CA1910245</t>
  </si>
  <si>
    <t>Santa Margarita Water District</t>
  </si>
  <si>
    <t>CA3010101</t>
  </si>
  <si>
    <t>Santa Maria City Of</t>
  </si>
  <si>
    <t>CA4210011</t>
  </si>
  <si>
    <t>Santa Monica City Of</t>
  </si>
  <si>
    <t>CA1910146</t>
  </si>
  <si>
    <t>Santa Paula City Of</t>
  </si>
  <si>
    <t>CA5610011</t>
  </si>
  <si>
    <t>Santa Rosa City Of</t>
  </si>
  <si>
    <t>CA4910009</t>
  </si>
  <si>
    <t>Scotts Valley Water District</t>
  </si>
  <si>
    <t>CA4410013</t>
  </si>
  <si>
    <t>Seal Beach City Of</t>
  </si>
  <si>
    <t>CA3010041</t>
  </si>
  <si>
    <t>Shafter City Of</t>
  </si>
  <si>
    <t>CA1510019</t>
  </si>
  <si>
    <t>Shasta Lake City Of</t>
  </si>
  <si>
    <t>CA4510006</t>
  </si>
  <si>
    <t>Sierra Madre City Of</t>
  </si>
  <si>
    <t>CA1910148</t>
  </si>
  <si>
    <t>Soledad City Of</t>
  </si>
  <si>
    <t>CA2710011</t>
  </si>
  <si>
    <t>Sonoma City Of</t>
  </si>
  <si>
    <t>CA4910012</t>
  </si>
  <si>
    <t>Soquel Creek Water District</t>
  </si>
  <si>
    <t>CA4410017</t>
  </si>
  <si>
    <t>South Coast Water District</t>
  </si>
  <si>
    <t>CA3010042</t>
  </si>
  <si>
    <t>South Feather Water and Power</t>
  </si>
  <si>
    <t>CA0410006</t>
  </si>
  <si>
    <t>South Gate City Of</t>
  </si>
  <si>
    <t>CA1910152</t>
  </si>
  <si>
    <t>South Pasadena City Of</t>
  </si>
  <si>
    <t>CA1910154</t>
  </si>
  <si>
    <t>South Tahoe Public Utility District</t>
  </si>
  <si>
    <t>CA0910002</t>
  </si>
  <si>
    <t>Stockton City Of</t>
  </si>
  <si>
    <t>Suburban Water Systems-San Jose Hills</t>
  </si>
  <si>
    <t>CA1910205</t>
  </si>
  <si>
    <t>CA1910174</t>
  </si>
  <si>
    <t>Suisun-Solano Water Authority</t>
  </si>
  <si>
    <t>CA4810005</t>
  </si>
  <si>
    <t>Sunny Slope Water Company</t>
  </si>
  <si>
    <t>CA1910157</t>
  </si>
  <si>
    <t>Sunnyslope Community Water District</t>
  </si>
  <si>
    <t>CA3510003</t>
  </si>
  <si>
    <t>Sunnyvale City Of</t>
  </si>
  <si>
    <t>CA4310014</t>
  </si>
  <si>
    <t>Susanville City Of</t>
  </si>
  <si>
    <t>CA1810001</t>
  </si>
  <si>
    <t>Sweetwater Authority</t>
  </si>
  <si>
    <t>CA3710025</t>
  </si>
  <si>
    <t>Sweetwater Springs CWD - Guerneville</t>
  </si>
  <si>
    <t>CA4910004</t>
  </si>
  <si>
    <t>Tehachapi City Of</t>
  </si>
  <si>
    <t>CA1510020</t>
  </si>
  <si>
    <t>Thousand Oaks City Of</t>
  </si>
  <si>
    <t>CA5610020</t>
  </si>
  <si>
    <t>Torrance City Of</t>
  </si>
  <si>
    <t>CA1910213</t>
  </si>
  <si>
    <t>Trabuco Canyon Water District</t>
  </si>
  <si>
    <t>CA3010094</t>
  </si>
  <si>
    <t>Tracy City Of</t>
  </si>
  <si>
    <t>CA3910011</t>
  </si>
  <si>
    <t>Triunfo Sanitation District-Oak Park Water Service</t>
  </si>
  <si>
    <t>CA5610043</t>
  </si>
  <si>
    <t>Truckee-Donner Public Utilities District</t>
  </si>
  <si>
    <t>CA2910003</t>
  </si>
  <si>
    <t>Tulare City Of</t>
  </si>
  <si>
    <t>CA5410015</t>
  </si>
  <si>
    <t>Tuolumne Utilities District-Sonora Jamestown</t>
  </si>
  <si>
    <t>CA5510001</t>
  </si>
  <si>
    <t>Tuolumne Utilities District-Upper Basin</t>
  </si>
  <si>
    <t>CA5510012</t>
  </si>
  <si>
    <t>Turlock City Of</t>
  </si>
  <si>
    <t>CA5010019</t>
  </si>
  <si>
    <t>Tustin City Of</t>
  </si>
  <si>
    <t>CA3010046</t>
  </si>
  <si>
    <t>Twentynine Palms Water District</t>
  </si>
  <si>
    <t>CA3610049</t>
  </si>
  <si>
    <t>Ukiah City Of</t>
  </si>
  <si>
    <t>CA2310003</t>
  </si>
  <si>
    <t>Upland City Of</t>
  </si>
  <si>
    <t>CA3610050</t>
  </si>
  <si>
    <t>Vacaville City Of</t>
  </si>
  <si>
    <t>CA4810008</t>
  </si>
  <si>
    <t>Vallecitos Water District</t>
  </si>
  <si>
    <t>CA3710002</t>
  </si>
  <si>
    <t>Vallejo City Of</t>
  </si>
  <si>
    <t>CA4810007</t>
  </si>
  <si>
    <t>Valley Center Municipal Water District</t>
  </si>
  <si>
    <t>CA3710026</t>
  </si>
  <si>
    <t>Valley County Water District</t>
  </si>
  <si>
    <t>CA1910009</t>
  </si>
  <si>
    <t>Valley Of The Moon Water District</t>
  </si>
  <si>
    <t>CA4910013</t>
  </si>
  <si>
    <t>Valley Water Company</t>
  </si>
  <si>
    <t>CA1910166</t>
  </si>
  <si>
    <t>Vaughn Water Company</t>
  </si>
  <si>
    <t>CA1510029</t>
  </si>
  <si>
    <t>Ventura County Waterworks District No01-Moorpark</t>
  </si>
  <si>
    <t>CA5610018</t>
  </si>
  <si>
    <t>Ventura County Waterworks District No08-Simi Valley</t>
  </si>
  <si>
    <t>CA5610023</t>
  </si>
  <si>
    <t>Victorville Water District</t>
  </si>
  <si>
    <t>CA3610052</t>
  </si>
  <si>
    <t>Vista Irrigation District</t>
  </si>
  <si>
    <t>CA3710027</t>
  </si>
  <si>
    <t>Walnut Valley Water District</t>
  </si>
  <si>
    <t>CA1910234</t>
  </si>
  <si>
    <t>Wasco City Of</t>
  </si>
  <si>
    <t>CA1510021</t>
  </si>
  <si>
    <t>Watsonville City Of</t>
  </si>
  <si>
    <t>CA4410011</t>
  </si>
  <si>
    <t>West Kern Water District</t>
  </si>
  <si>
    <t>CA1510022</t>
  </si>
  <si>
    <t>West Sacramento City Of</t>
  </si>
  <si>
    <t>CA5710003</t>
  </si>
  <si>
    <t>West Valley Water District</t>
  </si>
  <si>
    <t>CA3610004</t>
  </si>
  <si>
    <t>Westborough Water District</t>
  </si>
  <si>
    <t>CA4110027</t>
  </si>
  <si>
    <t>Western Municipal Water District Of Riverside</t>
  </si>
  <si>
    <t>CA3310049</t>
  </si>
  <si>
    <t>Westminster City Of</t>
  </si>
  <si>
    <t>CA3010064</t>
  </si>
  <si>
    <t>Whittier City Of</t>
  </si>
  <si>
    <t>CA1910173</t>
  </si>
  <si>
    <t>Windsor Town Of</t>
  </si>
  <si>
    <t>CA4910017</t>
  </si>
  <si>
    <t>Woodland City Of</t>
  </si>
  <si>
    <t>CA5710006</t>
  </si>
  <si>
    <t>Yorba Linda Water District</t>
  </si>
  <si>
    <t>CA3010037</t>
  </si>
  <si>
    <t>Yreka City Of</t>
  </si>
  <si>
    <t>CA4710011</t>
  </si>
  <si>
    <t>Yuba City</t>
  </si>
  <si>
    <t>CA5110002</t>
  </si>
  <si>
    <t>Yucaipa Valley Water District</t>
  </si>
  <si>
    <t>CA3610055</t>
  </si>
  <si>
    <t>X</t>
  </si>
  <si>
    <t>Current Real Loss (AF/yr)</t>
  </si>
  <si>
    <t>Apparent Loss (AF/yr)</t>
  </si>
  <si>
    <t>Number of Connections</t>
  </si>
  <si>
    <t>Variable Production Cost ($)</t>
  </si>
  <si>
    <t>Blythe City Of</t>
  </si>
  <si>
    <t>CA3310003</t>
  </si>
  <si>
    <t>CALAM - CORONADO</t>
  </si>
  <si>
    <t>CA3710001</t>
  </si>
  <si>
    <t>CALAM - SUBURBAN ROSEMONT</t>
  </si>
  <si>
    <t>CA3410010</t>
  </si>
  <si>
    <t>CA2010001</t>
  </si>
  <si>
    <t>CA5010005</t>
  </si>
  <si>
    <t>CA5610002</t>
  </si>
  <si>
    <t>CA1510024</t>
  </si>
  <si>
    <t>CA4010004</t>
  </si>
  <si>
    <t>Glendora City Of</t>
  </si>
  <si>
    <t>CA1910044</t>
  </si>
  <si>
    <t>CA1610005</t>
  </si>
  <si>
    <t>CA1910070</t>
  </si>
  <si>
    <t>MANHATTAN BEACH-CITY, WATER DEPT.</t>
  </si>
  <si>
    <t>CA1910083</t>
  </si>
  <si>
    <t>CA5010010</t>
  </si>
  <si>
    <t>Manhattan Beach City Of</t>
  </si>
  <si>
    <t>Modesto City Of</t>
  </si>
  <si>
    <t>CA3910007</t>
  </si>
  <si>
    <t>SIGNAL HILL - CITY, WATER DEPT.</t>
  </si>
  <si>
    <t>CA1910149</t>
  </si>
  <si>
    <t>CA1910059</t>
  </si>
  <si>
    <t>Signal Hill City Of</t>
  </si>
  <si>
    <t>CA3310074</t>
  </si>
  <si>
    <t>CA0410008</t>
  </si>
  <si>
    <t>System name</t>
  </si>
  <si>
    <t>-</t>
  </si>
  <si>
    <t>Reduction from Baseline (%)</t>
  </si>
  <si>
    <t>No Reduction</t>
  </si>
  <si>
    <t>Table 1. Standards</t>
  </si>
  <si>
    <t>Table 2. Data for Standards</t>
  </si>
  <si>
    <t>Baseline Data Notes</t>
  </si>
  <si>
    <t>All Data Submitted</t>
  </si>
  <si>
    <t>Some Data Missing</t>
  </si>
  <si>
    <t>All Data Missing</t>
  </si>
  <si>
    <t>Casitas Municipal Water District</t>
  </si>
  <si>
    <t>CA5610024</t>
  </si>
  <si>
    <t>Outlier Year</t>
  </si>
  <si>
    <t>ICF</t>
  </si>
  <si>
    <t>Detection Survey Frequency</t>
  </si>
  <si>
    <t>Marginal Avoided Cost of Water</t>
  </si>
  <si>
    <t>Annual Background Leakage</t>
  </si>
  <si>
    <t>Cost of Leak Detection</t>
  </si>
  <si>
    <t>Avg Duration Leaks on Mains</t>
  </si>
  <si>
    <t>Number Leaks Reported on Mains</t>
  </si>
  <si>
    <t>Avg Duration Leaks on Laterals</t>
  </si>
  <si>
    <t>Number of Reported Leaks on Laterals</t>
  </si>
  <si>
    <t>Rise in Price of Water</t>
  </si>
  <si>
    <t>Annual Reported Leakage</t>
  </si>
  <si>
    <t>Avg Flow Rate Leaks on Mains</t>
  </si>
  <si>
    <t>Avg Flow Rate Leaks on Laterals</t>
  </si>
  <si>
    <t>Number of Unreported Leaks on Mains</t>
  </si>
  <si>
    <t>Number of Unreported Leaks on Laterals</t>
  </si>
  <si>
    <t>Efficiency of Leak Detection Equipment</t>
  </si>
  <si>
    <t>Avg Unit Leak Repair Cost for Mains</t>
  </si>
  <si>
    <t>Avg Unit Leak Repair Cost for Laterals</t>
  </si>
  <si>
    <t>Rate of Rise of Leakage</t>
  </si>
  <si>
    <t>Annual Unreported Leakage</t>
  </si>
  <si>
    <t>Avg Flow Rate Unreported Leaks on Mains</t>
  </si>
  <si>
    <t>Avg Flow Rate Unreported Leaks on Laterals</t>
  </si>
  <si>
    <t>2-17 Data</t>
  </si>
  <si>
    <t>2-18 Data</t>
  </si>
  <si>
    <t>2-19 Data</t>
  </si>
  <si>
    <t>2-2- Data</t>
  </si>
  <si>
    <t>Suburban Water Systems-Whittier</t>
  </si>
  <si>
    <t>No Data</t>
  </si>
  <si>
    <t>CHOWCHILLA CITY WATER DEPT</t>
  </si>
  <si>
    <t>CITY OF MODESTO - SALIDA</t>
  </si>
  <si>
    <t>FILLMORE WATER DEPT</t>
  </si>
  <si>
    <t>GREENFIELD COUNTY WD</t>
  </si>
  <si>
    <t>GROVER BEACH WATER DEPARTMENT</t>
  </si>
  <si>
    <t>LEMOORE, CITY OF</t>
  </si>
  <si>
    <t>LOS ANGELES CWWD 40, REG. 38-LAKE LA</t>
  </si>
  <si>
    <t>LOS ANGELES CWWD 40,REG 4 &amp; 34-LANCASTER</t>
  </si>
  <si>
    <t>RIPON, CITY OF</t>
  </si>
  <si>
    <t>SUBURBAN WATER SYSTEMS-LA MIRADA</t>
  </si>
  <si>
    <t>TEMESCAL VALLEY WATER DISTRICT</t>
  </si>
  <si>
    <t>THERMALITO WATER &amp; SEWER DIST</t>
  </si>
  <si>
    <t>30-yr Benefit-Cost Ratio*</t>
  </si>
  <si>
    <t>5-yr Benefit-Cost Ratio*</t>
  </si>
  <si>
    <t>*Benefit-cost ratios are only calculated for those with standards requiring reduction, not for those maintaining current real water loss. The model does not calculate benefit-cost ratios for those maintaining real water loss.</t>
  </si>
  <si>
    <t>**Apparent loss standards are equal to the baseline apparent loss, expressed here in gallons per connection per day, calculated from information in Table 2.</t>
  </si>
  <si>
    <t>Standard (gpcd)</t>
  </si>
  <si>
    <t>Standard (gpmd)</t>
  </si>
  <si>
    <t>Current leakage (gpmd)</t>
  </si>
  <si>
    <t>Current leakage (gpcd)</t>
  </si>
  <si>
    <t>Apparent Loss Standard**
(gpcd)</t>
  </si>
  <si>
    <t>Vernon City Of</t>
  </si>
  <si>
    <t>CA1910167</t>
  </si>
  <si>
    <t>AWA, IONE</t>
  </si>
  <si>
    <t>CA0310002</t>
  </si>
  <si>
    <t>AWA, TANNER</t>
  </si>
  <si>
    <t>CA0310003</t>
  </si>
  <si>
    <t>CAL AM - ARDEN</t>
  </si>
  <si>
    <t>CA3410045</t>
  </si>
  <si>
    <t>CAL AM - ISLETON</t>
  </si>
  <si>
    <t>CA3410012</t>
  </si>
  <si>
    <t>CAL AM - WEST PLACER</t>
  </si>
  <si>
    <t>CA3110150</t>
  </si>
  <si>
    <t>CAL AM WATER COMPANY - AMBLER PARK</t>
  </si>
  <si>
    <t>CA2710006</t>
  </si>
  <si>
    <t>CAL AM WATER COMPANY - HIDDEN HILLS</t>
  </si>
  <si>
    <t>CA2710022</t>
  </si>
  <si>
    <t>CAL AM WATER COMPANY - TORO</t>
  </si>
  <si>
    <t>CA2710021</t>
  </si>
  <si>
    <t>CAL AMERICAN WC - LAS POSAS ESTATES</t>
  </si>
  <si>
    <t>CA5610081</t>
  </si>
  <si>
    <t>CAL-WATER SERVICE CO.-HAMILTON CITY</t>
  </si>
  <si>
    <t>CA1110002</t>
  </si>
  <si>
    <t>CCWD - COPPER COVE</t>
  </si>
  <si>
    <t>CA0510017</t>
  </si>
  <si>
    <t>CCWD - WEST POINT</t>
  </si>
  <si>
    <t>CA0510005</t>
  </si>
  <si>
    <t>CITY OF MODESTO - DEL RIO</t>
  </si>
  <si>
    <t>CA5010029</t>
  </si>
  <si>
    <t>CITY OF MODESTO - SOUTH TURLOCK</t>
  </si>
  <si>
    <t>CA5010023</t>
  </si>
  <si>
    <t>CITY OF VALLEJO-LAKES SYSTEM</t>
  </si>
  <si>
    <t>CA4810021</t>
  </si>
  <si>
    <t>COACHELLA VWD I.D. NO. 8</t>
  </si>
  <si>
    <t>CA3310048</t>
  </si>
  <si>
    <t>COMPTON-CITY, WATER DEPT.</t>
  </si>
  <si>
    <t>CA1910026</t>
  </si>
  <si>
    <t>CWS - KERNVILLE</t>
  </si>
  <si>
    <t>CA1510033</t>
  </si>
  <si>
    <t>CWS - LAKELAND</t>
  </si>
  <si>
    <t>CA1510049</t>
  </si>
  <si>
    <t>CWS - LOWER BODFISH WATER SYSTEM</t>
  </si>
  <si>
    <t>CA1510056</t>
  </si>
  <si>
    <t>CWS - UPPER BODFISH WATER SYSTEM</t>
  </si>
  <si>
    <t>CA1510026</t>
  </si>
  <si>
    <t>CWS SOUTHLAKE SYSTEM</t>
  </si>
  <si>
    <t>CA1510039</t>
  </si>
  <si>
    <t>CWS-ONYX WATER SYSTEM</t>
  </si>
  <si>
    <t>CA1510043</t>
  </si>
  <si>
    <t>CWSC LAS LOMAS</t>
  </si>
  <si>
    <t>CA2710013</t>
  </si>
  <si>
    <t>CWSC OAK HILLS</t>
  </si>
  <si>
    <t>CA2710019</t>
  </si>
  <si>
    <t>CWSC SALINAS HILLS</t>
  </si>
  <si>
    <t>CA2710012</t>
  </si>
  <si>
    <t>DWP - FAWNSKIN</t>
  </si>
  <si>
    <t>CA3610022</t>
  </si>
  <si>
    <t>FARM MUTUAL W.C. (THE)</t>
  </si>
  <si>
    <t>CA3310046</t>
  </si>
  <si>
    <t>JACOBY CREEK CSD</t>
  </si>
  <si>
    <t>CA1210021</t>
  </si>
  <si>
    <t>LINDSAY, CITY OF</t>
  </si>
  <si>
    <t>CA5410006</t>
  </si>
  <si>
    <t>LOS ANGELES CWWD 40, R 24,27,33-PEARBLSM</t>
  </si>
  <si>
    <t>CA1910203</t>
  </si>
  <si>
    <t>LOS ANGELES CWWD 40, REG. 35-N.E. L.A.</t>
  </si>
  <si>
    <t>CA1910027</t>
  </si>
  <si>
    <t>LOS ANGELES CWWD 40, REG. 39-ROCK CREEK</t>
  </si>
  <si>
    <t>CA1910025</t>
  </si>
  <si>
    <t>NEVADA ID - LAKE OF PINES</t>
  </si>
  <si>
    <t>CA2910014</t>
  </si>
  <si>
    <t>NEVADA ID - NORTH AUBURN</t>
  </si>
  <si>
    <t>CA3110026</t>
  </si>
  <si>
    <t>NORTH TAHOE PUD - CARNELIAN WOODS</t>
  </si>
  <si>
    <t>CA3110023</t>
  </si>
  <si>
    <t>NORTH TAHOE PUD - DOLLAR COVE</t>
  </si>
  <si>
    <t>CA3110036</t>
  </si>
  <si>
    <t>NORTHGATE 880 - SWS</t>
  </si>
  <si>
    <t>CA3400173</t>
  </si>
  <si>
    <t>OJAI WATER SYSTEM</t>
  </si>
  <si>
    <t>CA5610014</t>
  </si>
  <si>
    <t>PLACER CWA - ALTA</t>
  </si>
  <si>
    <t>CA3110024</t>
  </si>
  <si>
    <t>PLACER CWA - COLFAX</t>
  </si>
  <si>
    <t>CA3110006</t>
  </si>
  <si>
    <t>PLUMAS LAKE</t>
  </si>
  <si>
    <t>CA5805001</t>
  </si>
  <si>
    <t>RINCON DEL DIABLO MWD (ID-A)</t>
  </si>
  <si>
    <t>CA3710044</t>
  </si>
  <si>
    <t>RUNNING SPRINGS WATER DISTRICT</t>
  </si>
  <si>
    <t>CA3610062</t>
  </si>
  <si>
    <t>SAN GABRIEL VALLEY WATER CO.-MONTEBELLO</t>
  </si>
  <si>
    <t>CA1910189</t>
  </si>
  <si>
    <t>SANTA CLARITA VALLEY W.A.-CASTAIC DIV.</t>
  </si>
  <si>
    <t>CA1910247</t>
  </si>
  <si>
    <t>SANTA CLARITA VALLEY W.A.-PINETREE DIV.</t>
  </si>
  <si>
    <t>CA1910250</t>
  </si>
  <si>
    <t>SANTA CLARITA VALLEY W.A.-TESORO DIV.</t>
  </si>
  <si>
    <t>CA1910255</t>
  </si>
  <si>
    <t>SLVWD - FELTON WATER SYSTEM</t>
  </si>
  <si>
    <t>CA4410002</t>
  </si>
  <si>
    <t>SUBURBAN WATER SYSTEMS-COVINA KNOLLS</t>
  </si>
  <si>
    <t>CA1910200</t>
  </si>
  <si>
    <t>SUBURBAN WATER SYSTEMS-GLENDORA</t>
  </si>
  <si>
    <t>CA1910046</t>
  </si>
  <si>
    <t>SWEETWATER SPRINGS CWD - MONTE RIO</t>
  </si>
  <si>
    <t>CA4910028</t>
  </si>
  <si>
    <t>TAHOE CITY PUD - MAIN</t>
  </si>
  <si>
    <t>CA3110010</t>
  </si>
  <si>
    <t>TAHOE CITY PUD - MCKINNEY/QUAIL</t>
  </si>
  <si>
    <t>CA3110011</t>
  </si>
  <si>
    <t>TAHOE CITY PUD - RUBICON</t>
  </si>
  <si>
    <t>CA0910012</t>
  </si>
  <si>
    <t>TAHOE CITY PUD - TAHOE CEDARS</t>
  </si>
  <si>
    <t>CA3110013</t>
  </si>
  <si>
    <t>TUD - CEDAR RIDGE WATER SYSTEM</t>
  </si>
  <si>
    <t>CA5510015</t>
  </si>
  <si>
    <t>TUD - COLUMBIA WATER SYSTEM</t>
  </si>
  <si>
    <t>CA5510013</t>
  </si>
  <si>
    <t>TUD - PONDEROSA</t>
  </si>
  <si>
    <t>CA5510002</t>
  </si>
  <si>
    <t>TUD - TUOLUMNE WATER SYSTEM</t>
  </si>
  <si>
    <t>CA5510003</t>
  </si>
  <si>
    <t>TUD-APPLE VALLEY ESTATES</t>
  </si>
  <si>
    <t>CA5510028</t>
  </si>
  <si>
    <t>WEST PALM SPRINGS VILLAGE</t>
  </si>
  <si>
    <t>CA3310078</t>
  </si>
  <si>
    <t>WESTERN MWD - MURRIETA DIVISION</t>
  </si>
  <si>
    <t>CA3310036</t>
  </si>
  <si>
    <t>TAHOE CITY PUD - MCKINNEY-QUAIL</t>
  </si>
  <si>
    <t>Question</t>
  </si>
  <si>
    <t>Answer</t>
  </si>
  <si>
    <t>What are these standards and where can I find more details?</t>
  </si>
  <si>
    <t>Which systems should be on this list?</t>
  </si>
  <si>
    <t>What should I do if I think my system has been accidentally included or is missing from this list?</t>
  </si>
  <si>
    <t>Table 3. Questions and Answers</t>
  </si>
  <si>
    <t>#</t>
  </si>
  <si>
    <t>Please email us at orpp-waterlosscontrol@waterboards.ca.gov with details about the system so we can make any necessary corrections.</t>
  </si>
  <si>
    <t>What is different about this version of the standards?</t>
  </si>
  <si>
    <r>
      <t xml:space="preserve">More information is available on our website (https://www.waterboards.ca.gov/water_issues/programs/conservation_portal/water_loss_control.html).
These standards are developed using the state's economic model. For more details on the equations used to develop the model, see the </t>
    </r>
    <r>
      <rPr>
        <b/>
        <sz val="12"/>
        <color theme="1"/>
        <rFont val="Calibri"/>
        <family val="2"/>
        <scheme val="minor"/>
      </rPr>
      <t>guidance document</t>
    </r>
    <r>
      <rPr>
        <sz val="12"/>
        <color theme="1"/>
        <rFont val="Calibri"/>
        <family val="2"/>
        <scheme val="minor"/>
      </rPr>
      <t xml:space="preserve"> (https://www.waterboards.ca.gov/water_issues/programs/conservation_portal/docs/water-loss-model-guidance-12-03-2021.pdf) and </t>
    </r>
    <r>
      <rPr>
        <b/>
        <sz val="12"/>
        <color theme="1"/>
        <rFont val="Calibri"/>
        <family val="2"/>
        <scheme val="minor"/>
      </rPr>
      <t>model equations changes document</t>
    </r>
    <r>
      <rPr>
        <sz val="12"/>
        <color theme="1"/>
        <rFont val="Calibri"/>
        <family val="2"/>
        <scheme val="minor"/>
      </rPr>
      <t xml:space="preserve"> (https://www.waterboards.ca.gov/water_issues/programs/conservation_portal/docs/2022/model-equation-changes.pd) </t>
    </r>
  </si>
  <si>
    <t>Because the Urban Retail Water Supplier (URWS) definition has recently been updated (see question 3), this version of standards has been updated to include systems with between 200 and 3,000 service connections that are owned and operated by URWS. While the defintion only includes systems between 200 and 3,000 connections if they are adjacent or interconnected, due to data limitations, all systems of this size are included in the current list. Further updates will remove smaller systems that are not adjacent or interconnected.</t>
  </si>
  <si>
    <t>How was this list developed?</t>
  </si>
  <si>
    <t>This list should contain only Urban Retail Water Suppliers (URWS), which are defined as serving more than 3,000 service connections or 3,000 AF of water per year, and they can include multiple systems that are owned and operated by the same entity. Systems with less than 3,000 service connections or serving less than 3,000 AF/yr should be included in this list if they are owned and operated by a URWS, have at least 200 connections, and at least one of the following is true:
-the system is permanently interconnected with other system(s) owned and operated by the same supplier, such that the combined systems serve at least 3,000 service connections or 3,000 AF/yr;
-the service area boundaries are adjacent to other system(s) owned and operated by the same supplier, such that the combined systems serve at least 3,000 service connections or 3,000 AF/yr;
-the supplier is voluntarily using the system's data to calculate their urban water use objective.</t>
  </si>
  <si>
    <t>This list was compiled using information from the 2015 and 2020 Urban Water Management Plans, as well as other sources such as SDWIS and the Electronic Annual Report. At this time, we are unable to determine which systems are adjacent. We are developing methodology to determine this and will be updating this list to remove non-adjacent systems. Suppliers may submit proof of non-adjacency to orpp-waterlosscontrol@waterboards.ca.gov to have systems removed from this 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</si>
</sst>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name val="Calibri"/>
      <family val="2"/>
    </font>
    <font>
      <b/>
      <sz val="14"/>
      <color theme="1"/>
      <name val="Calibri"/>
      <family val="2"/>
      <scheme val="minor"/>
    </font>
    <font>
      <b/>
      <sz val="9"/>
      <color theme="1"/>
      <name val="Calibri"/>
      <family val="2"/>
      <scheme val="minor"/>
    </font>
    <font>
      <b/>
      <sz val="12"/>
      <color theme="1"/>
      <name val="Calibri"/>
      <family val="2"/>
      <scheme val="minor"/>
    </font>
    <font>
      <sz val="12"/>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7575"/>
        <bgColor indexed="64"/>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80">
    <xf numFmtId="0" fontId="0" fillId="0" borderId="0" xfId="0"/>
    <xf numFmtId="0" fontId="16" fillId="0" borderId="0" xfId="0" applyFont="1" applyAlignment="1">
      <alignment horizontal="center" wrapText="1"/>
    </xf>
    <xf numFmtId="0" fontId="0" fillId="0" borderId="0" xfId="0" applyAlignment="1">
      <alignment wrapText="1"/>
    </xf>
    <xf numFmtId="0" fontId="0" fillId="0" borderId="16" xfId="0" applyBorder="1"/>
    <xf numFmtId="165" fontId="0" fillId="0" borderId="16" xfId="0" applyNumberFormat="1" applyBorder="1" applyAlignment="1">
      <alignment horizontal="center"/>
    </xf>
    <xf numFmtId="0" fontId="0" fillId="0" borderId="18" xfId="0" applyBorder="1" applyAlignment="1">
      <alignment horizontal="center"/>
    </xf>
    <xf numFmtId="0" fontId="0" fillId="0" borderId="15" xfId="0" applyBorder="1"/>
    <xf numFmtId="165" fontId="0" fillId="0" borderId="15" xfId="0" applyNumberFormat="1" applyBorder="1" applyAlignment="1">
      <alignment horizontal="center"/>
    </xf>
    <xf numFmtId="0" fontId="0" fillId="0" borderId="16" xfId="0" applyBorder="1" applyAlignment="1">
      <alignment horizontal="center"/>
    </xf>
    <xf numFmtId="0" fontId="0" fillId="0" borderId="14" xfId="0" applyBorder="1"/>
    <xf numFmtId="0" fontId="16" fillId="0" borderId="13" xfId="0" applyFont="1" applyBorder="1" applyAlignment="1">
      <alignment horizontal="center" wrapText="1"/>
    </xf>
    <xf numFmtId="165" fontId="0" fillId="0" borderId="17" xfId="0" applyNumberFormat="1" applyBorder="1" applyAlignment="1">
      <alignment horizontal="center"/>
    </xf>
    <xf numFmtId="0" fontId="0" fillId="0" borderId="0" xfId="0" applyAlignment="1">
      <alignment horizontal="center"/>
    </xf>
    <xf numFmtId="0" fontId="16" fillId="0" borderId="12" xfId="0" applyFont="1" applyBorder="1" applyAlignment="1">
      <alignment horizontal="center" wrapText="1"/>
    </xf>
    <xf numFmtId="3" fontId="0" fillId="0" borderId="18" xfId="0" applyNumberFormat="1" applyBorder="1" applyAlignment="1">
      <alignment horizontal="center"/>
    </xf>
    <xf numFmtId="165" fontId="0" fillId="0" borderId="14" xfId="0" applyNumberFormat="1" applyBorder="1" applyAlignment="1">
      <alignment horizontal="center"/>
    </xf>
    <xf numFmtId="0" fontId="0" fillId="0" borderId="14" xfId="0" applyBorder="1" applyAlignment="1">
      <alignment horizontal="center"/>
    </xf>
    <xf numFmtId="0" fontId="16" fillId="0" borderId="11" xfId="0" applyFont="1" applyBorder="1" applyAlignment="1">
      <alignment horizontal="center" wrapText="1"/>
    </xf>
    <xf numFmtId="165" fontId="0" fillId="0" borderId="18" xfId="0" applyNumberFormat="1" applyBorder="1" applyAlignment="1">
      <alignment horizontal="center"/>
    </xf>
    <xf numFmtId="0" fontId="0" fillId="0" borderId="17" xfId="0" applyBorder="1"/>
    <xf numFmtId="0" fontId="18" fillId="0" borderId="11" xfId="0" applyFont="1" applyBorder="1" applyAlignment="1">
      <alignment horizontal="center" wrapText="1"/>
    </xf>
    <xf numFmtId="0" fontId="18" fillId="0" borderId="12" xfId="0" applyFont="1" applyBorder="1" applyAlignment="1">
      <alignment horizontal="center" wrapText="1"/>
    </xf>
    <xf numFmtId="0" fontId="18" fillId="0" borderId="13" xfId="0" applyFont="1" applyBorder="1" applyAlignment="1">
      <alignment horizontal="center" wrapText="1"/>
    </xf>
    <xf numFmtId="164" fontId="0" fillId="0" borderId="22" xfId="0" applyNumberFormat="1" applyBorder="1" applyAlignment="1">
      <alignment horizontal="center"/>
    </xf>
    <xf numFmtId="164" fontId="0" fillId="0" borderId="14" xfId="0" applyNumberFormat="1" applyBorder="1" applyAlignment="1">
      <alignment horizontal="center"/>
    </xf>
    <xf numFmtId="164" fontId="0" fillId="0" borderId="15" xfId="0" applyNumberFormat="1" applyBorder="1" applyAlignment="1">
      <alignment horizontal="center"/>
    </xf>
    <xf numFmtId="1" fontId="0" fillId="0" borderId="23" xfId="0" applyNumberFormat="1" applyBorder="1" applyAlignment="1">
      <alignment horizontal="center"/>
    </xf>
    <xf numFmtId="1" fontId="0" fillId="0" borderId="19" xfId="0" applyNumberFormat="1" applyBorder="1" applyAlignment="1">
      <alignment horizontal="center"/>
    </xf>
    <xf numFmtId="1" fontId="0" fillId="0" borderId="20" xfId="0" applyNumberFormat="1" applyBorder="1" applyAlignment="1">
      <alignment horizontal="center"/>
    </xf>
    <xf numFmtId="0" fontId="19" fillId="0" borderId="0" xfId="0" applyFont="1"/>
    <xf numFmtId="0" fontId="16" fillId="0" borderId="10" xfId="0" applyFont="1" applyBorder="1" applyAlignment="1">
      <alignment horizontal="center" wrapText="1"/>
    </xf>
    <xf numFmtId="164" fontId="0" fillId="0" borderId="23" xfId="0" applyNumberFormat="1" applyBorder="1" applyAlignment="1">
      <alignment horizontal="center"/>
    </xf>
    <xf numFmtId="164" fontId="0" fillId="0" borderId="19" xfId="0" applyNumberFormat="1" applyBorder="1" applyAlignment="1">
      <alignment horizontal="center"/>
    </xf>
    <xf numFmtId="164" fontId="0" fillId="0" borderId="20" xfId="0" applyNumberFormat="1" applyBorder="1" applyAlignment="1">
      <alignment horizontal="center"/>
    </xf>
    <xf numFmtId="0" fontId="0" fillId="0" borderId="18" xfId="0" applyBorder="1"/>
    <xf numFmtId="0" fontId="0" fillId="0" borderId="21" xfId="0" applyBorder="1"/>
    <xf numFmtId="0" fontId="0" fillId="0" borderId="22" xfId="0" applyBorder="1"/>
    <xf numFmtId="0" fontId="0" fillId="0" borderId="21" xfId="0" applyBorder="1" applyAlignment="1">
      <alignment horizontal="center"/>
    </xf>
    <xf numFmtId="0" fontId="0" fillId="0" borderId="24" xfId="0" applyBorder="1" applyAlignment="1">
      <alignment horizontal="center"/>
    </xf>
    <xf numFmtId="0" fontId="0" fillId="0" borderId="22" xfId="0" applyBorder="1" applyAlignment="1">
      <alignment horizontal="center"/>
    </xf>
    <xf numFmtId="0" fontId="0" fillId="0" borderId="15" xfId="0" applyBorder="1" applyAlignment="1">
      <alignment horizontal="center"/>
    </xf>
    <xf numFmtId="0" fontId="0" fillId="0" borderId="17" xfId="0" applyBorder="1" applyAlignment="1">
      <alignment horizontal="center"/>
    </xf>
    <xf numFmtId="0" fontId="0" fillId="0" borderId="23"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164" fontId="0" fillId="0" borderId="17" xfId="0" applyNumberFormat="1" applyBorder="1" applyAlignment="1">
      <alignment horizontal="center"/>
    </xf>
    <xf numFmtId="165" fontId="0" fillId="0" borderId="21" xfId="0" applyNumberFormat="1" applyBorder="1" applyAlignment="1">
      <alignment horizontal="center"/>
    </xf>
    <xf numFmtId="165" fontId="0" fillId="0" borderId="22" xfId="0" applyNumberFormat="1" applyBorder="1" applyAlignment="1">
      <alignment horizontal="center"/>
    </xf>
    <xf numFmtId="0" fontId="20" fillId="0" borderId="21" xfId="0" applyFont="1" applyBorder="1" applyAlignment="1">
      <alignment horizontal="center" wrapText="1"/>
    </xf>
    <xf numFmtId="2" fontId="20" fillId="0" borderId="24" xfId="0" applyNumberFormat="1" applyFont="1" applyBorder="1" applyAlignment="1">
      <alignment horizontal="center" wrapText="1"/>
    </xf>
    <xf numFmtId="0" fontId="20" fillId="0" borderId="24" xfId="0" applyFont="1" applyBorder="1" applyAlignment="1">
      <alignment horizontal="center" wrapText="1"/>
    </xf>
    <xf numFmtId="0" fontId="20" fillId="0" borderId="22" xfId="0" applyFont="1" applyBorder="1" applyAlignment="1">
      <alignment horizontal="center" wrapText="1"/>
    </xf>
    <xf numFmtId="165" fontId="0" fillId="0" borderId="19" xfId="0" applyNumberFormat="1" applyBorder="1" applyAlignment="1">
      <alignment horizontal="center"/>
    </xf>
    <xf numFmtId="165" fontId="0" fillId="0" borderId="0" xfId="0" applyNumberFormat="1" applyAlignment="1">
      <alignment horizontal="center"/>
    </xf>
    <xf numFmtId="3" fontId="0" fillId="0" borderId="0" xfId="0" applyNumberFormat="1" applyAlignment="1">
      <alignment horizontal="center"/>
    </xf>
    <xf numFmtId="164" fontId="0" fillId="0" borderId="0" xfId="0" applyNumberFormat="1" applyAlignment="1">
      <alignment horizontal="center"/>
    </xf>
    <xf numFmtId="0" fontId="0" fillId="0" borderId="14" xfId="0" applyBorder="1" applyAlignment="1">
      <alignment horizontal="left"/>
    </xf>
    <xf numFmtId="164" fontId="0" fillId="0" borderId="18" xfId="0" applyNumberFormat="1" applyBorder="1" applyAlignment="1">
      <alignment horizontal="center"/>
    </xf>
    <xf numFmtId="165" fontId="0" fillId="0" borderId="24" xfId="0" applyNumberFormat="1" applyBorder="1" applyAlignment="1">
      <alignment horizontal="center"/>
    </xf>
    <xf numFmtId="3" fontId="0" fillId="0" borderId="24" xfId="0" applyNumberFormat="1" applyBorder="1" applyAlignment="1">
      <alignment horizontal="center"/>
    </xf>
    <xf numFmtId="164" fontId="0" fillId="0" borderId="24" xfId="0" applyNumberFormat="1" applyBorder="1" applyAlignment="1">
      <alignment horizontal="center"/>
    </xf>
    <xf numFmtId="0" fontId="19" fillId="0" borderId="0" xfId="0" applyFont="1" applyAlignment="1">
      <alignment horizontal="left"/>
    </xf>
    <xf numFmtId="165" fontId="0" fillId="33" borderId="14" xfId="0" applyNumberFormat="1" applyFill="1" applyBorder="1" applyAlignment="1">
      <alignment horizontal="center"/>
    </xf>
    <xf numFmtId="165" fontId="0" fillId="33" borderId="0" xfId="0" applyNumberFormat="1" applyFill="1" applyAlignment="1">
      <alignment horizontal="center"/>
    </xf>
    <xf numFmtId="165" fontId="0" fillId="33" borderId="15" xfId="0" applyNumberFormat="1" applyFill="1" applyBorder="1" applyAlignment="1">
      <alignment horizontal="center"/>
    </xf>
    <xf numFmtId="0" fontId="21" fillId="0" borderId="0" xfId="0" applyFont="1" applyAlignment="1">
      <alignment horizontal="center"/>
    </xf>
    <xf numFmtId="0" fontId="22" fillId="0" borderId="0" xfId="0" applyFont="1" applyAlignment="1">
      <alignment horizontal="center"/>
    </xf>
    <xf numFmtId="0" fontId="22" fillId="0" borderId="0" xfId="0" applyFont="1" applyAlignment="1">
      <alignment wrapText="1"/>
    </xf>
    <xf numFmtId="0" fontId="22" fillId="0" borderId="0" xfId="0" applyFont="1"/>
    <xf numFmtId="0" fontId="21" fillId="0" borderId="14" xfId="0" applyFont="1" applyBorder="1" applyAlignment="1">
      <alignment horizontal="center"/>
    </xf>
    <xf numFmtId="0" fontId="22" fillId="0" borderId="15" xfId="0" applyFont="1" applyBorder="1" applyAlignment="1">
      <alignment horizontal="left" wrapText="1"/>
    </xf>
    <xf numFmtId="0" fontId="22" fillId="0" borderId="14" xfId="0" applyFont="1" applyBorder="1" applyAlignment="1">
      <alignment horizontal="center"/>
    </xf>
    <xf numFmtId="0" fontId="22" fillId="0" borderId="15" xfId="0" applyFont="1" applyBorder="1" applyAlignment="1">
      <alignment wrapText="1"/>
    </xf>
    <xf numFmtId="0" fontId="22" fillId="0" borderId="16" xfId="0" applyFont="1" applyBorder="1" applyAlignment="1">
      <alignment horizontal="center"/>
    </xf>
    <xf numFmtId="0" fontId="22" fillId="0" borderId="17" xfId="0" applyFont="1" applyBorder="1" applyAlignment="1">
      <alignment wrapText="1"/>
    </xf>
    <xf numFmtId="0" fontId="22" fillId="0" borderId="19" xfId="0" applyFont="1" applyBorder="1" applyAlignment="1">
      <alignment horizontal="left" wrapText="1"/>
    </xf>
    <xf numFmtId="0" fontId="22" fillId="0" borderId="20" xfId="0" applyFont="1" applyBorder="1" applyAlignment="1">
      <alignment horizontal="left" wrapText="1"/>
    </xf>
    <xf numFmtId="0" fontId="21" fillId="0" borderId="11" xfId="0" applyFont="1" applyBorder="1" applyAlignment="1">
      <alignment horizontal="center"/>
    </xf>
    <xf numFmtId="0" fontId="21" fillId="0" borderId="10" xfId="0" applyFont="1" applyBorder="1" applyAlignment="1">
      <alignment horizontal="center" wrapText="1"/>
    </xf>
    <xf numFmtId="0" fontId="21" fillId="0" borderId="13" xfId="0" applyFont="1" applyBorder="1" applyAlignment="1">
      <alignment horizont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32">
    <dxf>
      <fill>
        <patternFill>
          <bgColor theme="9" tint="0.39994506668294322"/>
        </patternFill>
      </fill>
    </dxf>
    <dxf>
      <fill>
        <patternFill>
          <bgColor rgb="FFFF7575"/>
        </patternFill>
      </fill>
    </dxf>
    <dxf>
      <fill>
        <patternFill>
          <bgColor theme="7" tint="0.39994506668294322"/>
        </patternFill>
      </fill>
    </dxf>
    <dxf>
      <fill>
        <patternFill>
          <bgColor theme="9" tint="0.39994506668294322"/>
        </patternFill>
      </fill>
    </dxf>
    <dxf>
      <fill>
        <patternFill>
          <bgColor rgb="FFFF7575"/>
        </patternFill>
      </fill>
    </dxf>
    <dxf>
      <fill>
        <patternFill>
          <bgColor theme="7" tint="0.39994506668294322"/>
        </patternFill>
      </fill>
    </dxf>
    <dxf>
      <fill>
        <patternFill>
          <bgColor theme="9" tint="0.39994506668294322"/>
        </patternFill>
      </fill>
    </dxf>
    <dxf>
      <fill>
        <patternFill>
          <bgColor rgb="FFFF7575"/>
        </patternFill>
      </fill>
    </dxf>
    <dxf>
      <fill>
        <patternFill>
          <bgColor theme="7" tint="0.39994506668294322"/>
        </patternFill>
      </fill>
    </dxf>
    <dxf>
      <fill>
        <patternFill>
          <bgColor theme="9" tint="0.39994506668294322"/>
        </patternFill>
      </fill>
    </dxf>
    <dxf>
      <fill>
        <patternFill>
          <bgColor rgb="FFFF7575"/>
        </patternFill>
      </fill>
    </dxf>
    <dxf>
      <fill>
        <patternFill>
          <bgColor theme="7" tint="0.39994506668294322"/>
        </patternFill>
      </fill>
    </dxf>
    <dxf>
      <fill>
        <patternFill>
          <bgColor theme="9" tint="0.39994506668294322"/>
        </patternFill>
      </fill>
    </dxf>
    <dxf>
      <fill>
        <patternFill>
          <bgColor rgb="FFFF7575"/>
        </patternFill>
      </fill>
    </dxf>
    <dxf>
      <fill>
        <patternFill>
          <bgColor theme="7" tint="0.39994506668294322"/>
        </patternFill>
      </fill>
    </dxf>
    <dxf>
      <fill>
        <patternFill>
          <bgColor theme="9" tint="0.39994506668294322"/>
        </patternFill>
      </fill>
    </dxf>
    <dxf>
      <fill>
        <patternFill>
          <bgColor rgb="FFFF7575"/>
        </patternFill>
      </fill>
    </dxf>
    <dxf>
      <fill>
        <patternFill>
          <bgColor theme="7" tint="0.39994506668294322"/>
        </patternFill>
      </fill>
    </dxf>
    <dxf>
      <fill>
        <patternFill>
          <bgColor theme="9" tint="0.39994506668294322"/>
        </patternFill>
      </fill>
    </dxf>
    <dxf>
      <fill>
        <patternFill>
          <bgColor rgb="FFFF7575"/>
        </patternFill>
      </fill>
    </dxf>
    <dxf>
      <fill>
        <patternFill>
          <bgColor theme="7" tint="0.39994506668294322"/>
        </patternFill>
      </fill>
    </dxf>
    <dxf>
      <fill>
        <patternFill>
          <bgColor theme="9" tint="0.39994506668294322"/>
        </patternFill>
      </fill>
    </dxf>
    <dxf>
      <fill>
        <patternFill>
          <bgColor rgb="FFFF7575"/>
        </patternFill>
      </fill>
    </dxf>
    <dxf>
      <fill>
        <patternFill>
          <bgColor theme="7" tint="0.39994506668294322"/>
        </patternFill>
      </fill>
    </dxf>
    <dxf>
      <fill>
        <patternFill>
          <bgColor theme="9" tint="0.39994506668294322"/>
        </patternFill>
      </fill>
    </dxf>
    <dxf>
      <fill>
        <patternFill>
          <bgColor rgb="FFFF7575"/>
        </patternFill>
      </fill>
    </dxf>
    <dxf>
      <fill>
        <patternFill>
          <bgColor theme="7" tint="0.39994506668294322"/>
        </patternFill>
      </fill>
    </dxf>
    <dxf>
      <fill>
        <patternFill>
          <bgColor theme="9" tint="0.39994506668294322"/>
        </patternFill>
      </fill>
    </dxf>
    <dxf>
      <fill>
        <patternFill>
          <bgColor rgb="FFFF7575"/>
        </patternFill>
      </fill>
    </dxf>
    <dxf>
      <fill>
        <patternFill>
          <bgColor theme="7" tint="0.39994506668294322"/>
        </patternFill>
      </fill>
    </dxf>
    <dxf>
      <fill>
        <patternFill>
          <bgColor theme="9" tint="0.39994506668294322"/>
        </patternFill>
      </fill>
    </dxf>
    <dxf>
      <fill>
        <patternFill>
          <bgColor rgb="FFFF7575"/>
        </patternFill>
      </fill>
    </dxf>
    <dxf>
      <fill>
        <patternFill>
          <bgColor theme="7" tint="0.39994506668294322"/>
        </patternFill>
      </fill>
    </dxf>
    <dxf>
      <fill>
        <patternFill>
          <bgColor theme="9" tint="0.39994506668294322"/>
        </patternFill>
      </fill>
    </dxf>
    <dxf>
      <fill>
        <patternFill>
          <bgColor rgb="FFFF7575"/>
        </patternFill>
      </fill>
    </dxf>
    <dxf>
      <fill>
        <patternFill>
          <bgColor theme="7" tint="0.39994506668294322"/>
        </patternFill>
      </fill>
    </dxf>
    <dxf>
      <fill>
        <patternFill>
          <bgColor theme="9" tint="0.39994506668294322"/>
        </patternFill>
      </fill>
    </dxf>
    <dxf>
      <fill>
        <patternFill>
          <bgColor rgb="FFFF7575"/>
        </patternFill>
      </fill>
    </dxf>
    <dxf>
      <fill>
        <patternFill>
          <bgColor theme="7" tint="0.39994506668294322"/>
        </patternFill>
      </fill>
    </dxf>
    <dxf>
      <fill>
        <patternFill>
          <bgColor theme="9" tint="0.39994506668294322"/>
        </patternFill>
      </fill>
    </dxf>
    <dxf>
      <fill>
        <patternFill>
          <bgColor rgb="FFFF7575"/>
        </patternFill>
      </fill>
    </dxf>
    <dxf>
      <fill>
        <patternFill>
          <bgColor theme="7" tint="0.39994506668294322"/>
        </patternFill>
      </fill>
    </dxf>
    <dxf>
      <fill>
        <patternFill>
          <bgColor theme="9" tint="0.39994506668294322"/>
        </patternFill>
      </fill>
    </dxf>
    <dxf>
      <fill>
        <patternFill>
          <bgColor rgb="FFFF7575"/>
        </patternFill>
      </fill>
    </dxf>
    <dxf>
      <fill>
        <patternFill>
          <bgColor theme="7" tint="0.39994506668294322"/>
        </patternFill>
      </fill>
    </dxf>
    <dxf>
      <fill>
        <patternFill>
          <bgColor theme="9" tint="0.39994506668294322"/>
        </patternFill>
      </fill>
    </dxf>
    <dxf>
      <fill>
        <patternFill>
          <bgColor rgb="FFFF7575"/>
        </patternFill>
      </fill>
    </dxf>
    <dxf>
      <fill>
        <patternFill>
          <bgColor theme="7" tint="0.39994506668294322"/>
        </patternFill>
      </fill>
    </dxf>
    <dxf>
      <fill>
        <patternFill>
          <bgColor theme="9" tint="0.39994506668294322"/>
        </patternFill>
      </fill>
    </dxf>
    <dxf>
      <fill>
        <patternFill>
          <bgColor rgb="FFFF7575"/>
        </patternFill>
      </fill>
    </dxf>
    <dxf>
      <fill>
        <patternFill>
          <bgColor theme="7" tint="0.39994506668294322"/>
        </patternFill>
      </fill>
    </dxf>
    <dxf>
      <fill>
        <patternFill>
          <bgColor theme="9" tint="0.39994506668294322"/>
        </patternFill>
      </fill>
    </dxf>
    <dxf>
      <fill>
        <patternFill>
          <bgColor rgb="FFFF7575"/>
        </patternFill>
      </fill>
    </dxf>
    <dxf>
      <fill>
        <patternFill>
          <bgColor theme="7" tint="0.39994506668294322"/>
        </patternFill>
      </fill>
    </dxf>
    <dxf>
      <fill>
        <patternFill>
          <bgColor theme="9" tint="0.39994506668294322"/>
        </patternFill>
      </fill>
    </dxf>
    <dxf>
      <fill>
        <patternFill>
          <bgColor rgb="FFFF7575"/>
        </patternFill>
      </fill>
    </dxf>
    <dxf>
      <fill>
        <patternFill>
          <bgColor theme="7" tint="0.39994506668294322"/>
        </patternFill>
      </fill>
    </dxf>
    <dxf>
      <fill>
        <patternFill>
          <bgColor theme="9" tint="0.39994506668294322"/>
        </patternFill>
      </fill>
    </dxf>
    <dxf>
      <fill>
        <patternFill>
          <bgColor rgb="FFFF7575"/>
        </patternFill>
      </fill>
    </dxf>
    <dxf>
      <fill>
        <patternFill>
          <bgColor theme="7" tint="0.39994506668294322"/>
        </patternFill>
      </fill>
    </dxf>
    <dxf>
      <fill>
        <patternFill>
          <bgColor theme="9" tint="0.39994506668294322"/>
        </patternFill>
      </fill>
    </dxf>
    <dxf>
      <fill>
        <patternFill>
          <bgColor rgb="FFFF7575"/>
        </patternFill>
      </fill>
    </dxf>
    <dxf>
      <fill>
        <patternFill>
          <bgColor theme="7" tint="0.39994506668294322"/>
        </patternFill>
      </fill>
    </dxf>
    <dxf>
      <fill>
        <patternFill>
          <bgColor theme="9" tint="0.39994506668294322"/>
        </patternFill>
      </fill>
    </dxf>
    <dxf>
      <fill>
        <patternFill>
          <bgColor rgb="FFFF7575"/>
        </patternFill>
      </fill>
    </dxf>
    <dxf>
      <fill>
        <patternFill>
          <bgColor theme="7" tint="0.39994506668294322"/>
        </patternFill>
      </fill>
    </dxf>
    <dxf>
      <fill>
        <patternFill>
          <bgColor theme="9" tint="0.39994506668294322"/>
        </patternFill>
      </fill>
    </dxf>
    <dxf>
      <fill>
        <patternFill>
          <bgColor rgb="FFFF7575"/>
        </patternFill>
      </fill>
    </dxf>
    <dxf>
      <fill>
        <patternFill>
          <bgColor theme="7" tint="0.39994506668294322"/>
        </patternFill>
      </fill>
    </dxf>
    <dxf>
      <fill>
        <patternFill>
          <bgColor theme="9" tint="0.39994506668294322"/>
        </patternFill>
      </fill>
    </dxf>
    <dxf>
      <fill>
        <patternFill>
          <bgColor rgb="FFFF7575"/>
        </patternFill>
      </fill>
    </dxf>
    <dxf>
      <fill>
        <patternFill>
          <bgColor theme="7" tint="0.39994506668294322"/>
        </patternFill>
      </fill>
    </dxf>
    <dxf>
      <fill>
        <patternFill>
          <bgColor theme="9" tint="0.39994506668294322"/>
        </patternFill>
      </fill>
    </dxf>
    <dxf>
      <fill>
        <patternFill>
          <bgColor rgb="FFFF7575"/>
        </patternFill>
      </fill>
    </dxf>
    <dxf>
      <fill>
        <patternFill>
          <bgColor theme="7" tint="0.39994506668294322"/>
        </patternFill>
      </fill>
    </dxf>
    <dxf>
      <fill>
        <patternFill>
          <bgColor theme="9" tint="0.39994506668294322"/>
        </patternFill>
      </fill>
    </dxf>
    <dxf>
      <fill>
        <patternFill>
          <bgColor rgb="FFFF7575"/>
        </patternFill>
      </fill>
    </dxf>
    <dxf>
      <fill>
        <patternFill>
          <bgColor theme="7" tint="0.39994506668294322"/>
        </patternFill>
      </fill>
    </dxf>
    <dxf>
      <fill>
        <patternFill>
          <bgColor theme="9" tint="0.39994506668294322"/>
        </patternFill>
      </fill>
    </dxf>
    <dxf>
      <fill>
        <patternFill>
          <bgColor rgb="FFFF7575"/>
        </patternFill>
      </fill>
    </dxf>
    <dxf>
      <fill>
        <patternFill>
          <bgColor theme="7" tint="0.39994506668294322"/>
        </patternFill>
      </fill>
    </dxf>
    <dxf>
      <fill>
        <patternFill>
          <bgColor theme="9" tint="0.39994506668294322"/>
        </patternFill>
      </fill>
    </dxf>
    <dxf>
      <fill>
        <patternFill>
          <bgColor rgb="FFFF7575"/>
        </patternFill>
      </fill>
    </dxf>
    <dxf>
      <fill>
        <patternFill>
          <bgColor theme="7" tint="0.39994506668294322"/>
        </patternFill>
      </fill>
    </dxf>
    <dxf>
      <fill>
        <patternFill>
          <bgColor theme="9" tint="0.39994506668294322"/>
        </patternFill>
      </fill>
    </dxf>
    <dxf>
      <fill>
        <patternFill>
          <bgColor rgb="FFFF7575"/>
        </patternFill>
      </fill>
    </dxf>
    <dxf>
      <fill>
        <patternFill>
          <bgColor theme="7" tint="0.39994506668294322"/>
        </patternFill>
      </fill>
    </dxf>
    <dxf>
      <fill>
        <patternFill>
          <bgColor theme="9" tint="0.39994506668294322"/>
        </patternFill>
      </fill>
    </dxf>
    <dxf>
      <fill>
        <patternFill>
          <bgColor rgb="FFFF7575"/>
        </patternFill>
      </fill>
    </dxf>
    <dxf>
      <fill>
        <patternFill>
          <bgColor theme="7" tint="0.39994506668294322"/>
        </patternFill>
      </fill>
    </dxf>
    <dxf>
      <fill>
        <patternFill>
          <bgColor theme="9" tint="0.39994506668294322"/>
        </patternFill>
      </fill>
    </dxf>
    <dxf>
      <fill>
        <patternFill>
          <bgColor rgb="FFFF7575"/>
        </patternFill>
      </fill>
    </dxf>
    <dxf>
      <fill>
        <patternFill>
          <bgColor theme="7" tint="0.39994506668294322"/>
        </patternFill>
      </fill>
    </dxf>
    <dxf>
      <fill>
        <patternFill>
          <bgColor theme="9" tint="0.39994506668294322"/>
        </patternFill>
      </fill>
    </dxf>
    <dxf>
      <fill>
        <patternFill>
          <bgColor rgb="FFFF7575"/>
        </patternFill>
      </fill>
    </dxf>
    <dxf>
      <fill>
        <patternFill>
          <bgColor theme="7" tint="0.39994506668294322"/>
        </patternFill>
      </fill>
    </dxf>
    <dxf>
      <fill>
        <patternFill>
          <bgColor theme="9" tint="0.39994506668294322"/>
        </patternFill>
      </fill>
    </dxf>
    <dxf>
      <fill>
        <patternFill>
          <bgColor rgb="FFFF7575"/>
        </patternFill>
      </fill>
    </dxf>
    <dxf>
      <fill>
        <patternFill>
          <bgColor theme="7" tint="0.39994506668294322"/>
        </patternFill>
      </fill>
    </dxf>
    <dxf>
      <fill>
        <patternFill>
          <bgColor theme="9" tint="0.39994506668294322"/>
        </patternFill>
      </fill>
    </dxf>
    <dxf>
      <fill>
        <patternFill>
          <bgColor rgb="FFFF7575"/>
        </patternFill>
      </fill>
    </dxf>
    <dxf>
      <fill>
        <patternFill>
          <bgColor theme="7" tint="0.39994506668294322"/>
        </patternFill>
      </fill>
    </dxf>
    <dxf>
      <fill>
        <patternFill>
          <bgColor theme="9" tint="0.39994506668294322"/>
        </patternFill>
      </fill>
    </dxf>
    <dxf>
      <fill>
        <patternFill>
          <bgColor rgb="FFFF7575"/>
        </patternFill>
      </fill>
    </dxf>
    <dxf>
      <fill>
        <patternFill>
          <bgColor theme="7" tint="0.39994506668294322"/>
        </patternFill>
      </fill>
    </dxf>
    <dxf>
      <fill>
        <patternFill>
          <bgColor theme="9" tint="0.39994506668294322"/>
        </patternFill>
      </fill>
    </dxf>
    <dxf>
      <fill>
        <patternFill>
          <bgColor rgb="FFFF7575"/>
        </patternFill>
      </fill>
    </dxf>
    <dxf>
      <fill>
        <patternFill>
          <bgColor theme="7" tint="0.39994506668294322"/>
        </patternFill>
      </fill>
    </dxf>
    <dxf>
      <fill>
        <patternFill>
          <bgColor theme="9" tint="0.39994506668294322"/>
        </patternFill>
      </fill>
    </dxf>
    <dxf>
      <fill>
        <patternFill>
          <bgColor rgb="FFFF7575"/>
        </patternFill>
      </fill>
    </dxf>
    <dxf>
      <fill>
        <patternFill>
          <bgColor theme="7" tint="0.39994506668294322"/>
        </patternFill>
      </fill>
    </dxf>
    <dxf>
      <fill>
        <patternFill>
          <bgColor theme="9" tint="0.39994506668294322"/>
        </patternFill>
      </fill>
    </dxf>
    <dxf>
      <fill>
        <patternFill>
          <bgColor rgb="FFFF7575"/>
        </patternFill>
      </fill>
    </dxf>
    <dxf>
      <fill>
        <patternFill>
          <bgColor theme="7" tint="0.39994506668294322"/>
        </patternFill>
      </fill>
    </dxf>
    <dxf>
      <fill>
        <patternFill>
          <bgColor theme="9" tint="0.39994506668294322"/>
        </patternFill>
      </fill>
    </dxf>
    <dxf>
      <fill>
        <patternFill>
          <bgColor rgb="FFFF7575"/>
        </patternFill>
      </fill>
    </dxf>
    <dxf>
      <fill>
        <patternFill>
          <bgColor theme="7" tint="0.39994506668294322"/>
        </patternFill>
      </fill>
    </dxf>
    <dxf>
      <fill>
        <patternFill>
          <bgColor theme="9" tint="0.39994506668294322"/>
        </patternFill>
      </fill>
    </dxf>
    <dxf>
      <fill>
        <patternFill>
          <bgColor rgb="FFFF7575"/>
        </patternFill>
      </fill>
    </dxf>
    <dxf>
      <fill>
        <patternFill>
          <bgColor theme="7" tint="0.39994506668294322"/>
        </patternFill>
      </fill>
    </dxf>
    <dxf>
      <fill>
        <patternFill>
          <bgColor theme="9" tint="0.39994506668294322"/>
        </patternFill>
      </fill>
    </dxf>
    <dxf>
      <fill>
        <patternFill>
          <bgColor rgb="FFFF7575"/>
        </patternFill>
      </fill>
    </dxf>
    <dxf>
      <fill>
        <patternFill>
          <bgColor theme="7" tint="0.39994506668294322"/>
        </patternFill>
      </fill>
    </dxf>
    <dxf>
      <fill>
        <patternFill>
          <bgColor theme="9" tint="0.39994506668294322"/>
        </patternFill>
      </fill>
    </dxf>
    <dxf>
      <fill>
        <patternFill>
          <bgColor rgb="FFFF7575"/>
        </patternFill>
      </fill>
    </dxf>
    <dxf>
      <fill>
        <patternFill>
          <bgColor theme="7" tint="0.39994506668294322"/>
        </patternFill>
      </fill>
    </dxf>
    <dxf>
      <fill>
        <patternFill>
          <bgColor theme="9" tint="0.39994506668294322"/>
        </patternFill>
      </fill>
    </dxf>
    <dxf>
      <fill>
        <patternFill>
          <bgColor rgb="FFFF7575"/>
        </patternFill>
      </fill>
    </dxf>
    <dxf>
      <fill>
        <patternFill>
          <bgColor theme="7" tint="0.39994506668294322"/>
        </patternFill>
      </fill>
    </dxf>
    <dxf>
      <fill>
        <patternFill>
          <bgColor theme="9" tint="0.39994506668294322"/>
        </patternFill>
      </fill>
    </dxf>
    <dxf>
      <fill>
        <patternFill>
          <bgColor rgb="FFFF7575"/>
        </patternFill>
      </fill>
    </dxf>
    <dxf>
      <fill>
        <patternFill>
          <bgColor theme="7" tint="0.39994506668294322"/>
        </patternFill>
      </fill>
    </dxf>
  </dxfs>
  <tableStyles count="0" defaultTableStyle="TableStyleMedium2" defaultPivotStyle="PivotStyleLight16"/>
  <colors>
    <mruColors>
      <color rgb="FFFF75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023CD-EA96-46BB-870B-64B9E0E1EA6E}">
  <dimension ref="A1:J495"/>
  <sheetViews>
    <sheetView zoomScaleNormal="100" workbookViewId="0">
      <pane xSplit="2" ySplit="2" topLeftCell="C3" activePane="bottomRight" state="frozen"/>
      <selection pane="topRight" activeCell="C1" sqref="C1"/>
      <selection pane="bottomLeft" activeCell="A3" sqref="A3"/>
      <selection pane="bottomRight"/>
    </sheetView>
  </sheetViews>
  <sheetFormatPr defaultRowHeight="14.4" x14ac:dyDescent="0.3"/>
  <cols>
    <col min="1" max="1" width="82.109375" bestFit="1" customWidth="1"/>
    <col min="2" max="2" width="10.44140625" bestFit="1" customWidth="1"/>
    <col min="3" max="3" width="16.33203125" style="12" customWidth="1"/>
    <col min="4" max="4" width="15.6640625" style="12" customWidth="1"/>
    <col min="5" max="5" width="13.6640625" customWidth="1"/>
    <col min="6" max="6" width="14" customWidth="1"/>
    <col min="7" max="7" width="17.109375" customWidth="1"/>
    <col min="8" max="8" width="15.5546875" style="12" customWidth="1"/>
    <col min="9" max="9" width="14.33203125" customWidth="1"/>
    <col min="10" max="10" width="14.44140625" customWidth="1"/>
  </cols>
  <sheetData>
    <row r="1" spans="1:10" ht="18.600000000000001" thickBot="1" x14ac:dyDescent="0.4">
      <c r="A1" s="29" t="s">
        <v>850</v>
      </c>
    </row>
    <row r="2" spans="1:10" s="2" customFormat="1" ht="43.8" thickBot="1" x14ac:dyDescent="0.35">
      <c r="A2" s="20" t="s">
        <v>846</v>
      </c>
      <c r="B2" s="10" t="s">
        <v>1</v>
      </c>
      <c r="C2" s="21" t="s">
        <v>906</v>
      </c>
      <c r="D2" s="22" t="s">
        <v>905</v>
      </c>
      <c r="E2" s="21" t="s">
        <v>903</v>
      </c>
      <c r="F2" s="22" t="s">
        <v>904</v>
      </c>
      <c r="G2" s="30" t="s">
        <v>848</v>
      </c>
      <c r="H2" s="30" t="s">
        <v>899</v>
      </c>
      <c r="I2" s="30" t="s">
        <v>900</v>
      </c>
      <c r="J2" s="30" t="s">
        <v>907</v>
      </c>
    </row>
    <row r="3" spans="1:10" x14ac:dyDescent="0.3">
      <c r="A3" s="9" t="s">
        <v>4</v>
      </c>
      <c r="B3" t="s">
        <v>5</v>
      </c>
      <c r="C3" s="46">
        <v>58.475246145215813</v>
      </c>
      <c r="D3" s="47" t="s">
        <v>847</v>
      </c>
      <c r="E3" s="60">
        <v>19.85389619262526</v>
      </c>
      <c r="F3" s="60" t="s">
        <v>847</v>
      </c>
      <c r="G3" s="26">
        <f t="shared" ref="G3:G24" si="0">IF(IF(ISNUMBER(C3),(C3-E3)/C3*100,(D3-F3)/D3*100)&gt;0,IF(ISNUMBER(C3),(C3-E3)/C3*100,(D3-F3)/D3*100),"No Reduction")</f>
        <v>66.047349089697477</v>
      </c>
      <c r="H3" s="31">
        <v>13.965255146579089</v>
      </c>
      <c r="I3" s="31">
        <v>7.3695088009358756</v>
      </c>
      <c r="J3" s="23">
        <f>'Table 2. Data for Standards'!M3*325851/'Table 2. Data for Standards'!J3/365</f>
        <v>15.357681899807019</v>
      </c>
    </row>
    <row r="4" spans="1:10" x14ac:dyDescent="0.3">
      <c r="A4" s="9" t="s">
        <v>6</v>
      </c>
      <c r="B4" t="s">
        <v>7</v>
      </c>
      <c r="C4" s="15">
        <v>25.412028249983219</v>
      </c>
      <c r="D4" s="7" t="s">
        <v>847</v>
      </c>
      <c r="E4" s="55">
        <v>25.412028249983219</v>
      </c>
      <c r="F4" s="55" t="s">
        <v>847</v>
      </c>
      <c r="G4" s="27" t="str">
        <f t="shared" si="0"/>
        <v>No Reduction</v>
      </c>
      <c r="H4" s="32" t="s">
        <v>847</v>
      </c>
      <c r="I4" s="32" t="s">
        <v>847</v>
      </c>
      <c r="J4" s="25">
        <f>'Table 2. Data for Standards'!M4*325851/'Table 2. Data for Standards'!J4/365</f>
        <v>10.353782100786855</v>
      </c>
    </row>
    <row r="5" spans="1:10" x14ac:dyDescent="0.3">
      <c r="A5" s="9" t="s">
        <v>8</v>
      </c>
      <c r="B5" t="s">
        <v>9</v>
      </c>
      <c r="C5" s="15">
        <v>15.60757252289986</v>
      </c>
      <c r="D5" s="7" t="s">
        <v>847</v>
      </c>
      <c r="E5" s="55">
        <v>15.60757252289986</v>
      </c>
      <c r="F5" s="55" t="s">
        <v>847</v>
      </c>
      <c r="G5" s="27" t="str">
        <f t="shared" si="0"/>
        <v>No Reduction</v>
      </c>
      <c r="H5" s="32" t="s">
        <v>847</v>
      </c>
      <c r="I5" s="32" t="s">
        <v>847</v>
      </c>
      <c r="J5" s="25">
        <f>'Table 2. Data for Standards'!M5*325851/'Table 2. Data for Standards'!J5/365</f>
        <v>3.0388647894192857</v>
      </c>
    </row>
    <row r="6" spans="1:10" x14ac:dyDescent="0.3">
      <c r="A6" s="9" t="s">
        <v>10</v>
      </c>
      <c r="B6" t="s">
        <v>11</v>
      </c>
      <c r="C6" s="15">
        <v>18.8392900639716</v>
      </c>
      <c r="D6" s="7" t="s">
        <v>847</v>
      </c>
      <c r="E6" s="55">
        <v>14.163374324793621</v>
      </c>
      <c r="F6" s="55" t="s">
        <v>847</v>
      </c>
      <c r="G6" s="27">
        <f t="shared" si="0"/>
        <v>24.820020941873153</v>
      </c>
      <c r="H6" s="32">
        <v>4.7656643283531883</v>
      </c>
      <c r="I6" s="32">
        <v>2.7898499061809501</v>
      </c>
      <c r="J6" s="25">
        <f>'Table 2. Data for Standards'!M6*325851/'Table 2. Data for Standards'!J6/365</f>
        <v>7.4175085179214859</v>
      </c>
    </row>
    <row r="7" spans="1:10" x14ac:dyDescent="0.3">
      <c r="A7" s="9" t="s">
        <v>12</v>
      </c>
      <c r="B7" t="s">
        <v>13</v>
      </c>
      <c r="C7" s="15" t="s">
        <v>847</v>
      </c>
      <c r="D7" s="7">
        <v>1099.4210614487899</v>
      </c>
      <c r="E7" s="55" t="s">
        <v>847</v>
      </c>
      <c r="F7" s="55">
        <v>687.78401338193339</v>
      </c>
      <c r="G7" s="27">
        <f t="shared" si="0"/>
        <v>37.441255448063856</v>
      </c>
      <c r="H7" s="32">
        <v>3.6697893740915859</v>
      </c>
      <c r="I7" s="32">
        <v>2.187044435696524</v>
      </c>
      <c r="J7" s="25">
        <f>'Table 2. Data for Standards'!M7*325851/'Table 2. Data for Standards'!J7/365</f>
        <v>5.2402021964854715</v>
      </c>
    </row>
    <row r="8" spans="1:10" x14ac:dyDescent="0.3">
      <c r="A8" s="9" t="s">
        <v>14</v>
      </c>
      <c r="B8" t="s">
        <v>15</v>
      </c>
      <c r="C8" s="15">
        <v>22.676550399896449</v>
      </c>
      <c r="D8" s="7" t="s">
        <v>847</v>
      </c>
      <c r="E8" s="55">
        <v>18.87892551695786</v>
      </c>
      <c r="F8" s="55" t="s">
        <v>847</v>
      </c>
      <c r="G8" s="27">
        <f t="shared" si="0"/>
        <v>16.746924977424833</v>
      </c>
      <c r="H8" s="32">
        <v>2.790144704197608</v>
      </c>
      <c r="I8" s="32">
        <v>1.669873148696932</v>
      </c>
      <c r="J8" s="25">
        <f>'Table 2. Data for Standards'!M8*325851/'Table 2. Data for Standards'!J8/365</f>
        <v>8.1564593983574056</v>
      </c>
    </row>
    <row r="9" spans="1:10" x14ac:dyDescent="0.3">
      <c r="A9" s="9" t="s">
        <v>16</v>
      </c>
      <c r="B9" t="s">
        <v>17</v>
      </c>
      <c r="C9" s="15">
        <v>19.776880701203389</v>
      </c>
      <c r="D9" s="7" t="s">
        <v>847</v>
      </c>
      <c r="E9" s="55">
        <v>19.776880701203389</v>
      </c>
      <c r="F9" s="55" t="s">
        <v>847</v>
      </c>
      <c r="G9" s="27" t="str">
        <f t="shared" si="0"/>
        <v>No Reduction</v>
      </c>
      <c r="H9" s="32" t="s">
        <v>847</v>
      </c>
      <c r="I9" s="32" t="s">
        <v>847</v>
      </c>
      <c r="J9" s="25">
        <f>'Table 2. Data for Standards'!M9*325851/'Table 2. Data for Standards'!J9/365</f>
        <v>20.687654006802543</v>
      </c>
    </row>
    <row r="10" spans="1:10" x14ac:dyDescent="0.3">
      <c r="A10" s="9" t="s">
        <v>18</v>
      </c>
      <c r="B10" t="s">
        <v>19</v>
      </c>
      <c r="C10" s="15">
        <v>75.811271703723335</v>
      </c>
      <c r="D10" s="7" t="s">
        <v>847</v>
      </c>
      <c r="E10" s="55">
        <v>17.363526573282751</v>
      </c>
      <c r="F10" s="55" t="s">
        <v>847</v>
      </c>
      <c r="G10" s="27">
        <f t="shared" si="0"/>
        <v>77.096378700596347</v>
      </c>
      <c r="H10" s="32">
        <v>24.963847261181531</v>
      </c>
      <c r="I10" s="32">
        <v>11.41723864678359</v>
      </c>
      <c r="J10" s="25">
        <f>'Table 2. Data for Standards'!M10*325851/'Table 2. Data for Standards'!J10/365</f>
        <v>5.6845111176955312</v>
      </c>
    </row>
    <row r="11" spans="1:10" x14ac:dyDescent="0.3">
      <c r="A11" s="9" t="s">
        <v>20</v>
      </c>
      <c r="B11" t="s">
        <v>21</v>
      </c>
      <c r="C11" s="15">
        <v>9.5239730361814399</v>
      </c>
      <c r="D11" s="7" t="s">
        <v>847</v>
      </c>
      <c r="E11" s="55">
        <v>9.5239730361814399</v>
      </c>
      <c r="F11" s="55" t="s">
        <v>847</v>
      </c>
      <c r="G11" s="27" t="str">
        <f t="shared" si="0"/>
        <v>No Reduction</v>
      </c>
      <c r="H11" s="32" t="s">
        <v>847</v>
      </c>
      <c r="I11" s="32" t="s">
        <v>847</v>
      </c>
      <c r="J11" s="25">
        <f>'Table 2. Data for Standards'!M11*325851/'Table 2. Data for Standards'!J11/365</f>
        <v>5.2409103086998332</v>
      </c>
    </row>
    <row r="12" spans="1:10" x14ac:dyDescent="0.3">
      <c r="A12" s="9" t="s">
        <v>22</v>
      </c>
      <c r="B12" t="s">
        <v>23</v>
      </c>
      <c r="C12" s="15">
        <v>32.78419734207197</v>
      </c>
      <c r="D12" s="7" t="s">
        <v>847</v>
      </c>
      <c r="E12" s="55">
        <v>29.276727122932151</v>
      </c>
      <c r="F12" s="55" t="s">
        <v>847</v>
      </c>
      <c r="G12" s="27">
        <f t="shared" si="0"/>
        <v>10.698661256039601</v>
      </c>
      <c r="H12" s="32">
        <v>2.4642243708543972</v>
      </c>
      <c r="I12" s="32">
        <v>1.485240162926702</v>
      </c>
      <c r="J12" s="25">
        <f>'Table 2. Data for Standards'!M12*325851/'Table 2. Data for Standards'!J12/365</f>
        <v>4.6868344865865268</v>
      </c>
    </row>
    <row r="13" spans="1:10" x14ac:dyDescent="0.3">
      <c r="A13" s="9" t="s">
        <v>24</v>
      </c>
      <c r="B13" t="s">
        <v>25</v>
      </c>
      <c r="C13" s="15">
        <v>20.86827585617943</v>
      </c>
      <c r="D13" s="7" t="s">
        <v>847</v>
      </c>
      <c r="E13" s="55">
        <v>19.035414942228972</v>
      </c>
      <c r="F13" s="55" t="s">
        <v>847</v>
      </c>
      <c r="G13" s="27">
        <f t="shared" si="0"/>
        <v>8.783001176437482</v>
      </c>
      <c r="H13" s="32">
        <v>3.144031773141942</v>
      </c>
      <c r="I13" s="32">
        <v>1.874339309002296</v>
      </c>
      <c r="J13" s="25">
        <f>'Table 2. Data for Standards'!M13*325851/'Table 2. Data for Standards'!J13/365</f>
        <v>44.406606421006202</v>
      </c>
    </row>
    <row r="14" spans="1:10" x14ac:dyDescent="0.3">
      <c r="A14" s="9" t="s">
        <v>26</v>
      </c>
      <c r="B14" t="s">
        <v>27</v>
      </c>
      <c r="C14" s="15">
        <v>49.447989119467223</v>
      </c>
      <c r="D14" s="7" t="s">
        <v>847</v>
      </c>
      <c r="E14" s="55">
        <v>18.220841058789091</v>
      </c>
      <c r="F14" s="55" t="s">
        <v>847</v>
      </c>
      <c r="G14" s="27">
        <f t="shared" si="0"/>
        <v>63.151502450853535</v>
      </c>
      <c r="H14" s="32">
        <v>13.64482089941027</v>
      </c>
      <c r="I14" s="32">
        <v>7.1976260737896141</v>
      </c>
      <c r="J14" s="25">
        <f>'Table 2. Data for Standards'!M14*325851/'Table 2. Data for Standards'!J14/365</f>
        <v>7.5707860298611882</v>
      </c>
    </row>
    <row r="15" spans="1:10" x14ac:dyDescent="0.3">
      <c r="A15" s="9" t="s">
        <v>28</v>
      </c>
      <c r="B15" t="s">
        <v>29</v>
      </c>
      <c r="C15" s="15">
        <v>5.3160668106782536</v>
      </c>
      <c r="D15" s="7" t="s">
        <v>847</v>
      </c>
      <c r="E15" s="55">
        <v>5.3160668106782536</v>
      </c>
      <c r="F15" s="55" t="s">
        <v>847</v>
      </c>
      <c r="G15" s="27" t="str">
        <f t="shared" si="0"/>
        <v>No Reduction</v>
      </c>
      <c r="H15" s="32" t="s">
        <v>847</v>
      </c>
      <c r="I15" s="32" t="s">
        <v>847</v>
      </c>
      <c r="J15" s="25">
        <f>'Table 2. Data for Standards'!M15*325851/'Table 2. Data for Standards'!J15/365</f>
        <v>6.5978431026151307</v>
      </c>
    </row>
    <row r="16" spans="1:10" x14ac:dyDescent="0.3">
      <c r="A16" s="9" t="s">
        <v>30</v>
      </c>
      <c r="B16" t="s">
        <v>31</v>
      </c>
      <c r="C16" s="15">
        <v>53.194163687636113</v>
      </c>
      <c r="D16" s="7" t="s">
        <v>847</v>
      </c>
      <c r="E16" s="55">
        <v>15.725851944905269</v>
      </c>
      <c r="F16" s="55" t="s">
        <v>847</v>
      </c>
      <c r="G16" s="27">
        <f t="shared" si="0"/>
        <v>70.436884698009806</v>
      </c>
      <c r="H16" s="32">
        <v>13.994538542281459</v>
      </c>
      <c r="I16" s="32">
        <v>7.1228320620398673</v>
      </c>
      <c r="J16" s="25">
        <f>'Table 2. Data for Standards'!M16*325851/'Table 2. Data for Standards'!J16/365</f>
        <v>6.1541525876619021</v>
      </c>
    </row>
    <row r="17" spans="1:10" x14ac:dyDescent="0.3">
      <c r="A17" s="9" t="s">
        <v>32</v>
      </c>
      <c r="B17" t="s">
        <v>33</v>
      </c>
      <c r="C17" s="15">
        <v>47.468918227251002</v>
      </c>
      <c r="D17" s="7" t="s">
        <v>847</v>
      </c>
      <c r="E17" s="55">
        <v>32.167651924504213</v>
      </c>
      <c r="F17" s="55" t="s">
        <v>847</v>
      </c>
      <c r="G17" s="27">
        <f t="shared" si="0"/>
        <v>32.234284820846462</v>
      </c>
      <c r="H17" s="32">
        <v>5.7976024683403304</v>
      </c>
      <c r="I17" s="32">
        <v>3.452194305113029</v>
      </c>
      <c r="J17" s="25">
        <f>'Table 2. Data for Standards'!M17*325851/'Table 2. Data for Standards'!J17/365</f>
        <v>4.1473233885105181</v>
      </c>
    </row>
    <row r="18" spans="1:10" x14ac:dyDescent="0.3">
      <c r="A18" s="9" t="s">
        <v>34</v>
      </c>
      <c r="B18" t="s">
        <v>35</v>
      </c>
      <c r="C18" s="15">
        <v>268.7368294784477</v>
      </c>
      <c r="D18" s="7" t="s">
        <v>847</v>
      </c>
      <c r="E18" s="55">
        <v>12.84374916060046</v>
      </c>
      <c r="F18" s="55" t="s">
        <v>847</v>
      </c>
      <c r="G18" s="27">
        <f t="shared" si="0"/>
        <v>95.220696327508577</v>
      </c>
      <c r="H18" s="32">
        <v>51.919194045852237</v>
      </c>
      <c r="I18" s="32">
        <v>15.11783662411429</v>
      </c>
      <c r="J18" s="25">
        <f>'Table 2. Data for Standards'!M18*325851/'Table 2. Data for Standards'!J18/365</f>
        <v>5.7542643314992361</v>
      </c>
    </row>
    <row r="19" spans="1:10" x14ac:dyDescent="0.3">
      <c r="A19" s="9" t="s">
        <v>910</v>
      </c>
      <c r="B19" t="s">
        <v>911</v>
      </c>
      <c r="C19" s="24">
        <v>71.649941931495803</v>
      </c>
      <c r="D19" s="25" t="s">
        <v>847</v>
      </c>
      <c r="E19" s="55">
        <v>20.31352704879577</v>
      </c>
      <c r="F19" s="55" t="s">
        <v>847</v>
      </c>
      <c r="G19" s="27">
        <f t="shared" si="0"/>
        <v>71.648927408458405</v>
      </c>
      <c r="H19" s="32">
        <v>13.662276816737769</v>
      </c>
      <c r="I19" s="32">
        <v>7.1538398323477486</v>
      </c>
      <c r="J19" s="25">
        <f>'Table 2. Data for Standards'!M19*325851/'Table 2. Data for Standards'!J19/365</f>
        <v>21.312898599469545</v>
      </c>
    </row>
    <row r="20" spans="1:10" x14ac:dyDescent="0.3">
      <c r="A20" s="9" t="s">
        <v>912</v>
      </c>
      <c r="B20" t="s">
        <v>913</v>
      </c>
      <c r="C20" s="24" t="s">
        <v>847</v>
      </c>
      <c r="D20" s="25">
        <v>3236.0762279587179</v>
      </c>
      <c r="E20" s="55" t="s">
        <v>847</v>
      </c>
      <c r="F20" s="55">
        <v>672.54470042943183</v>
      </c>
      <c r="G20" s="27">
        <f t="shared" si="0"/>
        <v>79.217278795262942</v>
      </c>
      <c r="H20" s="32">
        <v>16.12793683501134</v>
      </c>
      <c r="I20" s="32">
        <v>8.1404140781242091</v>
      </c>
      <c r="J20" s="25">
        <f>'Table 2. Data for Standards'!M20*325851/'Table 2. Data for Standards'!J20/365</f>
        <v>16.025078964312758</v>
      </c>
    </row>
    <row r="21" spans="1:10" x14ac:dyDescent="0.3">
      <c r="A21" s="9" t="s">
        <v>36</v>
      </c>
      <c r="B21" t="s">
        <v>37</v>
      </c>
      <c r="C21" s="15">
        <v>77.631685521102156</v>
      </c>
      <c r="D21" s="7" t="s">
        <v>847</v>
      </c>
      <c r="E21" s="55">
        <v>15.08700342611751</v>
      </c>
      <c r="F21" s="55" t="s">
        <v>847</v>
      </c>
      <c r="G21" s="27">
        <f t="shared" si="0"/>
        <v>80.565920571160987</v>
      </c>
      <c r="H21" s="32">
        <v>23.470495743547701</v>
      </c>
      <c r="I21" s="32">
        <v>10.440887996784991</v>
      </c>
      <c r="J21" s="25">
        <f>'Table 2. Data for Standards'!M21*325851/'Table 2. Data for Standards'!J21/365</f>
        <v>15.991614494773748</v>
      </c>
    </row>
    <row r="22" spans="1:10" x14ac:dyDescent="0.3">
      <c r="A22" s="9" t="s">
        <v>38</v>
      </c>
      <c r="B22" t="s">
        <v>39</v>
      </c>
      <c r="C22" s="15">
        <v>23.539298394162479</v>
      </c>
      <c r="D22" s="7" t="s">
        <v>847</v>
      </c>
      <c r="E22" s="55">
        <v>18.805816597072049</v>
      </c>
      <c r="F22" s="55" t="s">
        <v>847</v>
      </c>
      <c r="G22" s="27">
        <f t="shared" si="0"/>
        <v>20.108848266540893</v>
      </c>
      <c r="H22" s="32">
        <v>4.7267506185464683</v>
      </c>
      <c r="I22" s="32">
        <v>2.6179758417078398</v>
      </c>
      <c r="J22" s="25">
        <f>'Table 2. Data for Standards'!M22*325851/'Table 2. Data for Standards'!J22/365</f>
        <v>19.626365992729635</v>
      </c>
    </row>
    <row r="23" spans="1:10" x14ac:dyDescent="0.3">
      <c r="A23" s="9" t="s">
        <v>40</v>
      </c>
      <c r="B23" t="s">
        <v>41</v>
      </c>
      <c r="C23" s="15">
        <v>85.347575985878876</v>
      </c>
      <c r="D23" s="7" t="s">
        <v>847</v>
      </c>
      <c r="E23" s="55">
        <v>16.81619350194142</v>
      </c>
      <c r="F23" s="55" t="s">
        <v>847</v>
      </c>
      <c r="G23" s="27">
        <f t="shared" si="0"/>
        <v>80.296811821903731</v>
      </c>
      <c r="H23" s="32">
        <v>15.04036451942593</v>
      </c>
      <c r="I23" s="32">
        <v>7.3889383448897688</v>
      </c>
      <c r="J23" s="25">
        <f>'Table 2. Data for Standards'!M23*325851/'Table 2. Data for Standards'!J23/365</f>
        <v>8.3573513183482078</v>
      </c>
    </row>
    <row r="24" spans="1:10" x14ac:dyDescent="0.3">
      <c r="A24" s="9" t="s">
        <v>42</v>
      </c>
      <c r="B24" t="s">
        <v>43</v>
      </c>
      <c r="C24" s="15">
        <v>70.069432417017552</v>
      </c>
      <c r="D24" s="7" t="s">
        <v>847</v>
      </c>
      <c r="E24" s="55">
        <v>43.772375641284228</v>
      </c>
      <c r="F24" s="55" t="s">
        <v>847</v>
      </c>
      <c r="G24" s="27">
        <f t="shared" si="0"/>
        <v>37.52999827260858</v>
      </c>
      <c r="H24" s="32">
        <v>3.6065978870533288</v>
      </c>
      <c r="I24" s="32">
        <v>2.04753559292653</v>
      </c>
      <c r="J24" s="25">
        <f>'Table 2. Data for Standards'!M24*325851/'Table 2. Data for Standards'!J24/365</f>
        <v>13.282858628314843</v>
      </c>
    </row>
    <row r="25" spans="1:10" x14ac:dyDescent="0.3">
      <c r="A25" s="9" t="s">
        <v>44</v>
      </c>
      <c r="B25" t="s">
        <v>45</v>
      </c>
      <c r="C25" s="62" t="s">
        <v>886</v>
      </c>
      <c r="D25" s="63"/>
      <c r="E25" s="63"/>
      <c r="F25" s="63"/>
      <c r="G25" s="63"/>
      <c r="H25" s="63"/>
      <c r="I25" s="63"/>
      <c r="J25" s="64"/>
    </row>
    <row r="26" spans="1:10" x14ac:dyDescent="0.3">
      <c r="A26" s="9" t="s">
        <v>46</v>
      </c>
      <c r="B26" t="s">
        <v>47</v>
      </c>
      <c r="C26" s="15">
        <v>49.325375815176692</v>
      </c>
      <c r="D26" s="7" t="s">
        <v>847</v>
      </c>
      <c r="E26" s="55">
        <v>21.438387252707191</v>
      </c>
      <c r="F26" s="55" t="s">
        <v>847</v>
      </c>
      <c r="G26" s="27">
        <f t="shared" ref="G26:G32" si="1">IF(IF(ISNUMBER(C26),(C26-E26)/C26*100,(D26-F26)/D26*100)&gt;0,IF(ISNUMBER(C26),(C26-E26)/C26*100,(D26-F26)/D26*100),"No Reduction")</f>
        <v>56.536798963200361</v>
      </c>
      <c r="H26" s="32">
        <v>9.6543281989859207</v>
      </c>
      <c r="I26" s="32">
        <v>5.3970089167006003</v>
      </c>
      <c r="J26" s="25">
        <f>'Table 2. Data for Standards'!M26*325851/'Table 2. Data for Standards'!J26/365</f>
        <v>11.82767403172042</v>
      </c>
    </row>
    <row r="27" spans="1:10" x14ac:dyDescent="0.3">
      <c r="A27" s="9" t="s">
        <v>48</v>
      </c>
      <c r="B27" t="s">
        <v>49</v>
      </c>
      <c r="C27" s="15" t="s">
        <v>847</v>
      </c>
      <c r="D27" s="7">
        <v>1642.7272746415499</v>
      </c>
      <c r="E27" s="55" t="s">
        <v>847</v>
      </c>
      <c r="F27" s="55">
        <v>695.70766549639063</v>
      </c>
      <c r="G27" s="27">
        <f t="shared" si="1"/>
        <v>57.649229045144025</v>
      </c>
      <c r="H27" s="32">
        <v>7.0751987752325647</v>
      </c>
      <c r="I27" s="32">
        <v>4.0739392662360743</v>
      </c>
      <c r="J27" s="25">
        <f>'Table 2. Data for Standards'!M27*325851/'Table 2. Data for Standards'!J27/365</f>
        <v>33.885845569703413</v>
      </c>
    </row>
    <row r="28" spans="1:10" x14ac:dyDescent="0.3">
      <c r="A28" s="9" t="s">
        <v>50</v>
      </c>
      <c r="B28" t="s">
        <v>51</v>
      </c>
      <c r="C28" s="15">
        <v>10.51277998299625</v>
      </c>
      <c r="D28" s="7" t="s">
        <v>847</v>
      </c>
      <c r="E28" s="55">
        <v>10.51277998299625</v>
      </c>
      <c r="F28" s="55" t="s">
        <v>847</v>
      </c>
      <c r="G28" s="27" t="str">
        <f t="shared" si="1"/>
        <v>No Reduction</v>
      </c>
      <c r="H28" s="32" t="s">
        <v>847</v>
      </c>
      <c r="I28" s="32" t="s">
        <v>847</v>
      </c>
      <c r="J28" s="25">
        <f>'Table 2. Data for Standards'!M28*325851/'Table 2. Data for Standards'!J28/365</f>
        <v>2.0553801138448402</v>
      </c>
    </row>
    <row r="29" spans="1:10" x14ac:dyDescent="0.3">
      <c r="A29" s="9" t="s">
        <v>52</v>
      </c>
      <c r="B29" t="s">
        <v>53</v>
      </c>
      <c r="C29" s="15">
        <v>28.869679565876609</v>
      </c>
      <c r="D29" s="7" t="s">
        <v>847</v>
      </c>
      <c r="E29" s="55">
        <v>20.97860403424189</v>
      </c>
      <c r="F29" s="55" t="s">
        <v>847</v>
      </c>
      <c r="G29" s="27">
        <f t="shared" si="1"/>
        <v>27.333436499107577</v>
      </c>
      <c r="H29" s="32">
        <v>5.22914602930478</v>
      </c>
      <c r="I29" s="32">
        <v>3.0887967601256459</v>
      </c>
      <c r="J29" s="25">
        <f>'Table 2. Data for Standards'!M29*325851/'Table 2. Data for Standards'!J29/365</f>
        <v>5.4549662159467029</v>
      </c>
    </row>
    <row r="30" spans="1:10" x14ac:dyDescent="0.3">
      <c r="A30" s="9" t="s">
        <v>54</v>
      </c>
      <c r="B30" t="s">
        <v>55</v>
      </c>
      <c r="C30" s="15">
        <v>25.80913083284474</v>
      </c>
      <c r="D30" s="7" t="s">
        <v>847</v>
      </c>
      <c r="E30" s="55">
        <v>17.831012531883321</v>
      </c>
      <c r="F30" s="55" t="s">
        <v>847</v>
      </c>
      <c r="G30" s="27">
        <f t="shared" si="1"/>
        <v>30.911999139500097</v>
      </c>
      <c r="H30" s="32">
        <v>4.6998874561809849</v>
      </c>
      <c r="I30" s="32">
        <v>2.7679940157850349</v>
      </c>
      <c r="J30" s="25">
        <f>'Table 2. Data for Standards'!M30*325851/'Table 2. Data for Standards'!J30/365</f>
        <v>15.447878117252026</v>
      </c>
    </row>
    <row r="31" spans="1:10" x14ac:dyDescent="0.3">
      <c r="A31" s="9" t="s">
        <v>56</v>
      </c>
      <c r="B31" t="s">
        <v>57</v>
      </c>
      <c r="C31" s="15">
        <v>14.4171429394884</v>
      </c>
      <c r="D31" s="7" t="s">
        <v>847</v>
      </c>
      <c r="E31" s="55">
        <v>14.4171429394884</v>
      </c>
      <c r="F31" s="55" t="s">
        <v>847</v>
      </c>
      <c r="G31" s="27" t="str">
        <f t="shared" si="1"/>
        <v>No Reduction</v>
      </c>
      <c r="H31" s="32" t="s">
        <v>847</v>
      </c>
      <c r="I31" s="32" t="s">
        <v>847</v>
      </c>
      <c r="J31" s="25">
        <f>'Table 2. Data for Standards'!M31*325851/'Table 2. Data for Standards'!J31/365</f>
        <v>1.9316416555461768</v>
      </c>
    </row>
    <row r="32" spans="1:10" x14ac:dyDescent="0.3">
      <c r="A32" s="9" t="s">
        <v>58</v>
      </c>
      <c r="B32" t="s">
        <v>59</v>
      </c>
      <c r="C32" s="15">
        <v>11.10483690271886</v>
      </c>
      <c r="D32" s="7" t="s">
        <v>847</v>
      </c>
      <c r="E32" s="55">
        <v>11.10483690271886</v>
      </c>
      <c r="F32" s="55" t="s">
        <v>847</v>
      </c>
      <c r="G32" s="27" t="str">
        <f t="shared" si="1"/>
        <v>No Reduction</v>
      </c>
      <c r="H32" s="32" t="s">
        <v>847</v>
      </c>
      <c r="I32" s="32" t="s">
        <v>847</v>
      </c>
      <c r="J32" s="25">
        <f>'Table 2. Data for Standards'!M32*325851/'Table 2. Data for Standards'!J32/365</f>
        <v>1.2663276535813841</v>
      </c>
    </row>
    <row r="33" spans="1:10" x14ac:dyDescent="0.3">
      <c r="A33" s="9" t="s">
        <v>819</v>
      </c>
      <c r="B33" t="s">
        <v>820</v>
      </c>
      <c r="C33" s="62" t="s">
        <v>886</v>
      </c>
      <c r="D33" s="63"/>
      <c r="E33" s="63"/>
      <c r="F33" s="63"/>
      <c r="G33" s="63"/>
      <c r="H33" s="63"/>
      <c r="I33" s="63"/>
      <c r="J33" s="64"/>
    </row>
    <row r="34" spans="1:10" x14ac:dyDescent="0.3">
      <c r="A34" s="9" t="s">
        <v>60</v>
      </c>
      <c r="B34" t="s">
        <v>61</v>
      </c>
      <c r="C34" s="15">
        <v>70.143225439199753</v>
      </c>
      <c r="D34" s="7" t="s">
        <v>847</v>
      </c>
      <c r="E34" s="55">
        <v>13.798714884473361</v>
      </c>
      <c r="F34" s="55" t="s">
        <v>847</v>
      </c>
      <c r="G34" s="27">
        <f t="shared" ref="G34:G50" si="2">IF(IF(ISNUMBER(C34),(C34-E34)/C34*100,(D34-F34)/D34*100)&gt;0,IF(ISNUMBER(C34),(C34-E34)/C34*100,(D34-F34)/D34*100),"No Reduction")</f>
        <v>80.327801012751962</v>
      </c>
      <c r="H34" s="32">
        <v>20.759920380537409</v>
      </c>
      <c r="I34" s="32">
        <v>9.3211814204583234</v>
      </c>
      <c r="J34" s="25">
        <f>'Table 2. Data for Standards'!M34*325851/'Table 2. Data for Standards'!J34/365</f>
        <v>20.772033455472524</v>
      </c>
    </row>
    <row r="35" spans="1:10" x14ac:dyDescent="0.3">
      <c r="A35" s="9" t="s">
        <v>62</v>
      </c>
      <c r="B35" t="s">
        <v>63</v>
      </c>
      <c r="C35" s="15">
        <v>10.056866524748729</v>
      </c>
      <c r="D35" s="7" t="s">
        <v>847</v>
      </c>
      <c r="E35" s="55">
        <v>10.056866524748729</v>
      </c>
      <c r="F35" s="55" t="s">
        <v>847</v>
      </c>
      <c r="G35" s="27" t="str">
        <f t="shared" si="2"/>
        <v>No Reduction</v>
      </c>
      <c r="H35" s="32" t="s">
        <v>847</v>
      </c>
      <c r="I35" s="32" t="s">
        <v>847</v>
      </c>
      <c r="J35" s="25">
        <f>'Table 2. Data for Standards'!M35*325851/'Table 2. Data for Standards'!J35/365</f>
        <v>8.9331626413953131</v>
      </c>
    </row>
    <row r="36" spans="1:10" x14ac:dyDescent="0.3">
      <c r="A36" s="9" t="s">
        <v>64</v>
      </c>
      <c r="B36" t="s">
        <v>65</v>
      </c>
      <c r="C36" s="15">
        <v>28.342499470791349</v>
      </c>
      <c r="D36" s="7" t="s">
        <v>847</v>
      </c>
      <c r="E36" s="55">
        <v>16.107417329335689</v>
      </c>
      <c r="F36" s="55" t="s">
        <v>847</v>
      </c>
      <c r="G36" s="27">
        <f t="shared" si="2"/>
        <v>43.168677321718391</v>
      </c>
      <c r="H36" s="32">
        <v>6.6629068485241607</v>
      </c>
      <c r="I36" s="32">
        <v>3.811709366292912</v>
      </c>
      <c r="J36" s="25">
        <f>'Table 2. Data for Standards'!M36*325851/'Table 2. Data for Standards'!J36/365</f>
        <v>8.5078308147769093</v>
      </c>
    </row>
    <row r="37" spans="1:10" x14ac:dyDescent="0.3">
      <c r="A37" s="9" t="s">
        <v>66</v>
      </c>
      <c r="B37" t="s">
        <v>67</v>
      </c>
      <c r="C37" s="15">
        <v>18.860039830129441</v>
      </c>
      <c r="D37" s="7" t="s">
        <v>847</v>
      </c>
      <c r="E37" s="55">
        <v>17.416787490264589</v>
      </c>
      <c r="F37" s="55" t="s">
        <v>847</v>
      </c>
      <c r="G37" s="27">
        <f t="shared" si="2"/>
        <v>7.6524352698302156</v>
      </c>
      <c r="H37" s="32">
        <v>2.8026675690368741</v>
      </c>
      <c r="I37" s="32">
        <v>1.6697761759822161</v>
      </c>
      <c r="J37" s="25">
        <f>'Table 2. Data for Standards'!M37*325851/'Table 2. Data for Standards'!J37/365</f>
        <v>10.220171058356314</v>
      </c>
    </row>
    <row r="38" spans="1:10" x14ac:dyDescent="0.3">
      <c r="A38" s="9" t="s">
        <v>68</v>
      </c>
      <c r="B38" t="s">
        <v>69</v>
      </c>
      <c r="C38" s="15">
        <v>17.363709535548171</v>
      </c>
      <c r="D38" s="7" t="s">
        <v>847</v>
      </c>
      <c r="E38" s="55">
        <v>17.363709535548171</v>
      </c>
      <c r="F38" s="55" t="s">
        <v>847</v>
      </c>
      <c r="G38" s="27" t="str">
        <f t="shared" si="2"/>
        <v>No Reduction</v>
      </c>
      <c r="H38" s="32" t="s">
        <v>847</v>
      </c>
      <c r="I38" s="32" t="s">
        <v>847</v>
      </c>
      <c r="J38" s="25">
        <f>'Table 2. Data for Standards'!M38*325851/'Table 2. Data for Standards'!J38/365</f>
        <v>6.8072101197045249</v>
      </c>
    </row>
    <row r="39" spans="1:10" x14ac:dyDescent="0.3">
      <c r="A39" s="9" t="s">
        <v>70</v>
      </c>
      <c r="B39" t="s">
        <v>71</v>
      </c>
      <c r="C39" s="15">
        <v>18.799573883042719</v>
      </c>
      <c r="D39" s="7" t="s">
        <v>847</v>
      </c>
      <c r="E39" s="55">
        <v>18.799573883042719</v>
      </c>
      <c r="F39" s="55" t="s">
        <v>847</v>
      </c>
      <c r="G39" s="27" t="str">
        <f t="shared" si="2"/>
        <v>No Reduction</v>
      </c>
      <c r="H39" s="32" t="s">
        <v>847</v>
      </c>
      <c r="I39" s="32" t="s">
        <v>847</v>
      </c>
      <c r="J39" s="25">
        <f>'Table 2. Data for Standards'!M39*325851/'Table 2. Data for Standards'!J39/365</f>
        <v>2.4990319594872026</v>
      </c>
    </row>
    <row r="40" spans="1:10" x14ac:dyDescent="0.3">
      <c r="A40" s="9" t="s">
        <v>914</v>
      </c>
      <c r="B40" t="s">
        <v>915</v>
      </c>
      <c r="C40" s="24">
        <v>65.086210114387612</v>
      </c>
      <c r="D40" s="25" t="s">
        <v>847</v>
      </c>
      <c r="E40" s="55">
        <v>22.836808311557629</v>
      </c>
      <c r="F40" s="55" t="s">
        <v>847</v>
      </c>
      <c r="G40" s="27">
        <f t="shared" si="2"/>
        <v>64.912984991102675</v>
      </c>
      <c r="H40" s="32">
        <v>16.162061461359411</v>
      </c>
      <c r="I40" s="32">
        <v>8.5103076975508056</v>
      </c>
      <c r="J40" s="25">
        <f>'Table 2. Data for Standards'!M40*325851/'Table 2. Data for Standards'!J40/365</f>
        <v>12.842698635138028</v>
      </c>
    </row>
    <row r="41" spans="1:10" x14ac:dyDescent="0.3">
      <c r="A41" s="9" t="s">
        <v>916</v>
      </c>
      <c r="B41" t="s">
        <v>917</v>
      </c>
      <c r="C41" s="24">
        <v>52.436387938865067</v>
      </c>
      <c r="D41" s="25" t="s">
        <v>847</v>
      </c>
      <c r="E41" s="55">
        <v>21.803143093775201</v>
      </c>
      <c r="F41" s="55" t="s">
        <v>847</v>
      </c>
      <c r="G41" s="27">
        <f t="shared" si="2"/>
        <v>58.419822663614404</v>
      </c>
      <c r="H41" s="32">
        <v>10.39002869067038</v>
      </c>
      <c r="I41" s="32">
        <v>5.765444384716103</v>
      </c>
      <c r="J41" s="25">
        <f>'Table 2. Data for Standards'!M41*325851/'Table 2. Data for Standards'!J41/365</f>
        <v>3.5949487724353903</v>
      </c>
    </row>
    <row r="42" spans="1:10" x14ac:dyDescent="0.3">
      <c r="A42" s="9" t="s">
        <v>918</v>
      </c>
      <c r="B42" t="s">
        <v>919</v>
      </c>
      <c r="C42" s="24">
        <v>50.58382295517093</v>
      </c>
      <c r="D42" s="25" t="s">
        <v>847</v>
      </c>
      <c r="E42" s="55">
        <v>18.660224335375911</v>
      </c>
      <c r="F42" s="55" t="s">
        <v>847</v>
      </c>
      <c r="G42" s="27">
        <f t="shared" si="2"/>
        <v>63.11029249032201</v>
      </c>
      <c r="H42" s="32">
        <v>11.501203405797121</v>
      </c>
      <c r="I42" s="32">
        <v>6.2009892485866551</v>
      </c>
      <c r="J42" s="25">
        <f>'Table 2. Data for Standards'!M42*325851/'Table 2. Data for Standards'!J42/365</f>
        <v>9.3874666063426915</v>
      </c>
    </row>
    <row r="43" spans="1:10" x14ac:dyDescent="0.3">
      <c r="A43" s="9" t="s">
        <v>920</v>
      </c>
      <c r="B43" t="s">
        <v>921</v>
      </c>
      <c r="C43" s="24">
        <v>29.042910602794439</v>
      </c>
      <c r="D43" s="25" t="s">
        <v>847</v>
      </c>
      <c r="E43" s="55">
        <v>25.882704167914731</v>
      </c>
      <c r="F43" s="55" t="s">
        <v>847</v>
      </c>
      <c r="G43" s="27">
        <f t="shared" si="2"/>
        <v>10.881162973299379</v>
      </c>
      <c r="H43" s="32">
        <v>1.916667414935846</v>
      </c>
      <c r="I43" s="32">
        <v>1.155251910778893</v>
      </c>
      <c r="J43" s="25">
        <f>'Table 2. Data for Standards'!M43*325851/'Table 2. Data for Standards'!J43/365</f>
        <v>4.6715893913137085</v>
      </c>
    </row>
    <row r="44" spans="1:10" x14ac:dyDescent="0.3">
      <c r="A44" s="9" t="s">
        <v>922</v>
      </c>
      <c r="B44" t="s">
        <v>923</v>
      </c>
      <c r="C44" s="24" t="s">
        <v>847</v>
      </c>
      <c r="D44" s="25">
        <v>1031.4470858071811</v>
      </c>
      <c r="E44" s="55" t="s">
        <v>847</v>
      </c>
      <c r="F44" s="55">
        <v>864.2722951697092</v>
      </c>
      <c r="G44" s="27">
        <f t="shared" si="2"/>
        <v>16.207791261211007</v>
      </c>
      <c r="H44" s="32">
        <v>1.9042111822771739</v>
      </c>
      <c r="I44" s="32">
        <v>1.162357566590094</v>
      </c>
      <c r="J44" s="25">
        <f>'Table 2. Data for Standards'!M44*325851/'Table 2. Data for Standards'!J44/365</f>
        <v>3.3590515941690042</v>
      </c>
    </row>
    <row r="45" spans="1:10" x14ac:dyDescent="0.3">
      <c r="A45" s="9" t="s">
        <v>924</v>
      </c>
      <c r="B45" t="s">
        <v>925</v>
      </c>
      <c r="C45" s="24" t="s">
        <v>847</v>
      </c>
      <c r="D45" s="25">
        <v>1182.5942340382489</v>
      </c>
      <c r="E45" s="55" t="s">
        <v>847</v>
      </c>
      <c r="F45" s="55">
        <v>973.96127655617477</v>
      </c>
      <c r="G45" s="27">
        <f t="shared" si="2"/>
        <v>17.641973170260382</v>
      </c>
      <c r="H45" s="32">
        <v>2.2749696374624202</v>
      </c>
      <c r="I45" s="32">
        <v>1.3875521465898819</v>
      </c>
      <c r="J45" s="25">
        <f>'Table 2. Data for Standards'!M45*325851/'Table 2. Data for Standards'!J45/365</f>
        <v>5.5283738553049817</v>
      </c>
    </row>
    <row r="46" spans="1:10" x14ac:dyDescent="0.3">
      <c r="A46" s="9" t="s">
        <v>926</v>
      </c>
      <c r="B46" t="s">
        <v>927</v>
      </c>
      <c r="C46" s="24">
        <v>25.97640377411285</v>
      </c>
      <c r="D46" s="25" t="s">
        <v>847</v>
      </c>
      <c r="E46" s="55">
        <v>21.162097268114628</v>
      </c>
      <c r="F46" s="55" t="s">
        <v>847</v>
      </c>
      <c r="G46" s="27">
        <f t="shared" si="2"/>
        <v>18.533383403887438</v>
      </c>
      <c r="H46" s="32">
        <v>3.267682807113971</v>
      </c>
      <c r="I46" s="32">
        <v>1.961648253249231</v>
      </c>
      <c r="J46" s="25">
        <f>'Table 2. Data for Standards'!M46*325851/'Table 2. Data for Standards'!J46/365</f>
        <v>11.908221287898833</v>
      </c>
    </row>
    <row r="47" spans="1:10" x14ac:dyDescent="0.3">
      <c r="A47" s="9" t="s">
        <v>821</v>
      </c>
      <c r="B47" t="s">
        <v>822</v>
      </c>
      <c r="C47" s="15">
        <v>37.518119275787868</v>
      </c>
      <c r="D47" s="7" t="s">
        <v>847</v>
      </c>
      <c r="E47" s="55">
        <v>17.91209442532007</v>
      </c>
      <c r="F47" s="55" t="s">
        <v>847</v>
      </c>
      <c r="G47" s="27">
        <f t="shared" si="2"/>
        <v>52.257483127946792</v>
      </c>
      <c r="H47" s="32">
        <v>21.353499279129199</v>
      </c>
      <c r="I47" s="32">
        <v>11.42323103532296</v>
      </c>
      <c r="J47" s="25">
        <f>'Table 2. Data for Standards'!M47*325851/'Table 2. Data for Standards'!J47/365</f>
        <v>5.1518783805327253</v>
      </c>
    </row>
    <row r="48" spans="1:10" x14ac:dyDescent="0.3">
      <c r="A48" s="9" t="s">
        <v>823</v>
      </c>
      <c r="B48" t="s">
        <v>824</v>
      </c>
      <c r="C48" s="15">
        <v>50.477985235946157</v>
      </c>
      <c r="D48" s="7" t="s">
        <v>847</v>
      </c>
      <c r="E48" s="55">
        <v>17.219408643265691</v>
      </c>
      <c r="F48" s="55" t="s">
        <v>847</v>
      </c>
      <c r="G48" s="27">
        <f t="shared" si="2"/>
        <v>65.887290146827254</v>
      </c>
      <c r="H48" s="32">
        <v>17.299468956110999</v>
      </c>
      <c r="I48" s="32">
        <v>8.7192414421504019</v>
      </c>
      <c r="J48" s="25">
        <f>'Table 2. Data for Standards'!M48*325851/'Table 2. Data for Standards'!J48/365</f>
        <v>5.8306043009731585</v>
      </c>
    </row>
    <row r="49" spans="1:10" x14ac:dyDescent="0.3">
      <c r="A49" s="9" t="s">
        <v>73</v>
      </c>
      <c r="B49" t="s">
        <v>74</v>
      </c>
      <c r="C49" s="15">
        <v>71.230244595972493</v>
      </c>
      <c r="D49" s="7" t="s">
        <v>847</v>
      </c>
      <c r="E49" s="55">
        <v>21.920870619927161</v>
      </c>
      <c r="F49" s="55" t="s">
        <v>847</v>
      </c>
      <c r="G49" s="27">
        <f t="shared" si="2"/>
        <v>69.225332940711809</v>
      </c>
      <c r="H49" s="32">
        <v>12.337544134928081</v>
      </c>
      <c r="I49" s="32">
        <v>6.6143886826313887</v>
      </c>
      <c r="J49" s="25">
        <f>'Table 2. Data for Standards'!M49*325851/'Table 2. Data for Standards'!J49/365</f>
        <v>3.3250367508906513</v>
      </c>
    </row>
    <row r="50" spans="1:10" x14ac:dyDescent="0.3">
      <c r="A50" s="9" t="s">
        <v>75</v>
      </c>
      <c r="B50" t="s">
        <v>76</v>
      </c>
      <c r="C50" s="15">
        <v>147.76841720946621</v>
      </c>
      <c r="D50" s="7" t="s">
        <v>847</v>
      </c>
      <c r="E50" s="55">
        <v>22.23738891357511</v>
      </c>
      <c r="F50" s="55" t="s">
        <v>847</v>
      </c>
      <c r="G50" s="27">
        <f t="shared" si="2"/>
        <v>84.951189615807465</v>
      </c>
      <c r="H50" s="32">
        <v>26.051529174802269</v>
      </c>
      <c r="I50" s="32">
        <v>11.85852790308029</v>
      </c>
      <c r="J50" s="25">
        <f>'Table 2. Data for Standards'!M50*325851/'Table 2. Data for Standards'!J50/365</f>
        <v>7.42075109798298</v>
      </c>
    </row>
    <row r="51" spans="1:10" x14ac:dyDescent="0.3">
      <c r="A51" s="9" t="s">
        <v>77</v>
      </c>
      <c r="B51" t="s">
        <v>78</v>
      </c>
      <c r="C51" s="62" t="s">
        <v>886</v>
      </c>
      <c r="D51" s="63"/>
      <c r="E51" s="63"/>
      <c r="F51" s="63"/>
      <c r="G51" s="63"/>
      <c r="H51" s="63"/>
      <c r="I51" s="63"/>
      <c r="J51" s="64"/>
    </row>
    <row r="52" spans="1:10" x14ac:dyDescent="0.3">
      <c r="A52" s="9" t="s">
        <v>79</v>
      </c>
      <c r="B52" t="s">
        <v>80</v>
      </c>
      <c r="C52" s="15">
        <v>32.906058863305788</v>
      </c>
      <c r="D52" s="7" t="s">
        <v>847</v>
      </c>
      <c r="E52" s="55">
        <v>18.13433487242807</v>
      </c>
      <c r="F52" s="55" t="s">
        <v>847</v>
      </c>
      <c r="G52" s="27">
        <f t="shared" ref="G52:G98" si="3">IF(IF(ISNUMBER(C52),(C52-E52)/C52*100,(D52-F52)/D52*100)&gt;0,IF(ISNUMBER(C52),(C52-E52)/C52*100,(D52-F52)/D52*100),"No Reduction")</f>
        <v>44.890590065010691</v>
      </c>
      <c r="H52" s="32">
        <v>9.5051399893958877</v>
      </c>
      <c r="I52" s="32">
        <v>5.3299607197565706</v>
      </c>
      <c r="J52" s="25">
        <f>'Table 2. Data for Standards'!M52*325851/'Table 2. Data for Standards'!J52/365</f>
        <v>10.478042920366788</v>
      </c>
    </row>
    <row r="53" spans="1:10" x14ac:dyDescent="0.3">
      <c r="A53" s="9" t="s">
        <v>81</v>
      </c>
      <c r="B53" t="s">
        <v>82</v>
      </c>
      <c r="C53" s="15">
        <v>107.4231666315231</v>
      </c>
      <c r="D53" s="7" t="s">
        <v>847</v>
      </c>
      <c r="E53" s="55">
        <v>19.1608575442127</v>
      </c>
      <c r="F53" s="55" t="s">
        <v>847</v>
      </c>
      <c r="G53" s="27">
        <f t="shared" si="3"/>
        <v>82.163197990674391</v>
      </c>
      <c r="H53" s="32">
        <v>33.453261148712109</v>
      </c>
      <c r="I53" s="32">
        <v>14.280397251567679</v>
      </c>
      <c r="J53" s="25">
        <f>'Table 2. Data for Standards'!M53*325851/'Table 2. Data for Standards'!J53/365</f>
        <v>15.150498028733395</v>
      </c>
    </row>
    <row r="54" spans="1:10" x14ac:dyDescent="0.3">
      <c r="A54" s="9" t="s">
        <v>83</v>
      </c>
      <c r="B54" t="s">
        <v>84</v>
      </c>
      <c r="C54" s="15">
        <v>33.165611755893757</v>
      </c>
      <c r="D54" s="7" t="s">
        <v>847</v>
      </c>
      <c r="E54" s="55">
        <v>18.630550833039202</v>
      </c>
      <c r="F54" s="55" t="s">
        <v>847</v>
      </c>
      <c r="G54" s="27">
        <f t="shared" si="3"/>
        <v>43.825698225727969</v>
      </c>
      <c r="H54" s="32">
        <v>8.6671647944513186</v>
      </c>
      <c r="I54" s="32">
        <v>4.9085533933070904</v>
      </c>
      <c r="J54" s="25">
        <f>'Table 2. Data for Standards'!M54*325851/'Table 2. Data for Standards'!J54/365</f>
        <v>15.59858844326827</v>
      </c>
    </row>
    <row r="55" spans="1:10" x14ac:dyDescent="0.3">
      <c r="A55" s="9" t="s">
        <v>85</v>
      </c>
      <c r="B55" t="s">
        <v>86</v>
      </c>
      <c r="C55" s="15">
        <v>5.9349237888386259</v>
      </c>
      <c r="D55" s="7" t="s">
        <v>847</v>
      </c>
      <c r="E55" s="55">
        <v>5.9349237888386259</v>
      </c>
      <c r="F55" s="55" t="s">
        <v>847</v>
      </c>
      <c r="G55" s="27" t="str">
        <f t="shared" si="3"/>
        <v>No Reduction</v>
      </c>
      <c r="H55" s="32" t="s">
        <v>847</v>
      </c>
      <c r="I55" s="32" t="s">
        <v>847</v>
      </c>
      <c r="J55" s="25">
        <f>'Table 2. Data for Standards'!M55*325851/'Table 2. Data for Standards'!J55/365</f>
        <v>3.6973025015360035</v>
      </c>
    </row>
    <row r="56" spans="1:10" x14ac:dyDescent="0.3">
      <c r="A56" s="9" t="s">
        <v>87</v>
      </c>
      <c r="B56" t="s">
        <v>88</v>
      </c>
      <c r="C56" s="15">
        <v>7.7745806444701619</v>
      </c>
      <c r="D56" s="7" t="s">
        <v>847</v>
      </c>
      <c r="E56" s="55">
        <v>7.7745806444701619</v>
      </c>
      <c r="F56" s="55" t="s">
        <v>847</v>
      </c>
      <c r="G56" s="27" t="str">
        <f t="shared" si="3"/>
        <v>No Reduction</v>
      </c>
      <c r="H56" s="32" t="s">
        <v>847</v>
      </c>
      <c r="I56" s="32" t="s">
        <v>847</v>
      </c>
      <c r="J56" s="25">
        <f>'Table 2. Data for Standards'!M56*325851/'Table 2. Data for Standards'!J56/365</f>
        <v>4.6929463325654908</v>
      </c>
    </row>
    <row r="57" spans="1:10" x14ac:dyDescent="0.3">
      <c r="A57" s="9" t="s">
        <v>89</v>
      </c>
      <c r="B57" t="s">
        <v>90</v>
      </c>
      <c r="C57" s="15">
        <v>11.29140878541172</v>
      </c>
      <c r="D57" s="7" t="s">
        <v>847</v>
      </c>
      <c r="E57" s="55">
        <v>11.29140878541172</v>
      </c>
      <c r="F57" s="55" t="s">
        <v>847</v>
      </c>
      <c r="G57" s="27" t="str">
        <f t="shared" si="3"/>
        <v>No Reduction</v>
      </c>
      <c r="H57" s="32" t="s">
        <v>847</v>
      </c>
      <c r="I57" s="32" t="s">
        <v>847</v>
      </c>
      <c r="J57" s="25">
        <f>'Table 2. Data for Standards'!M57*325851/'Table 2. Data for Standards'!J57/365</f>
        <v>5.9372169293892272</v>
      </c>
    </row>
    <row r="58" spans="1:10" x14ac:dyDescent="0.3">
      <c r="A58" s="9" t="s">
        <v>91</v>
      </c>
      <c r="B58" t="s">
        <v>92</v>
      </c>
      <c r="C58" s="15">
        <v>61.777665080613957</v>
      </c>
      <c r="D58" s="7" t="s">
        <v>847</v>
      </c>
      <c r="E58" s="55">
        <v>12.19378531188759</v>
      </c>
      <c r="F58" s="55" t="s">
        <v>847</v>
      </c>
      <c r="G58" s="27">
        <f t="shared" si="3"/>
        <v>80.261822301027635</v>
      </c>
      <c r="H58" s="32">
        <v>19.201711504599309</v>
      </c>
      <c r="I58" s="32">
        <v>8.5344746230370738</v>
      </c>
      <c r="J58" s="25">
        <f>'Table 2. Data for Standards'!M58*325851/'Table 2. Data for Standards'!J58/365</f>
        <v>7.8137817132898695</v>
      </c>
    </row>
    <row r="59" spans="1:10" x14ac:dyDescent="0.3">
      <c r="A59" s="9" t="s">
        <v>93</v>
      </c>
      <c r="B59" t="s">
        <v>94</v>
      </c>
      <c r="C59" s="15">
        <v>21.87801274342721</v>
      </c>
      <c r="D59" s="7" t="s">
        <v>847</v>
      </c>
      <c r="E59" s="55">
        <v>14.92975449436971</v>
      </c>
      <c r="F59" s="55" t="s">
        <v>847</v>
      </c>
      <c r="G59" s="27">
        <f t="shared" si="3"/>
        <v>31.759092247283554</v>
      </c>
      <c r="H59" s="32">
        <v>5.3322679671452544</v>
      </c>
      <c r="I59" s="32">
        <v>3.1015744752131078</v>
      </c>
      <c r="J59" s="25">
        <f>'Table 2. Data for Standards'!M59*325851/'Table 2. Data for Standards'!J59/365</f>
        <v>6.7358900754752389</v>
      </c>
    </row>
    <row r="60" spans="1:10" x14ac:dyDescent="0.3">
      <c r="A60" s="9" t="s">
        <v>95</v>
      </c>
      <c r="B60" t="s">
        <v>96</v>
      </c>
      <c r="C60" s="15">
        <v>31.338471240645781</v>
      </c>
      <c r="D60" s="7" t="s">
        <v>847</v>
      </c>
      <c r="E60" s="55">
        <v>16.876244108444372</v>
      </c>
      <c r="F60" s="55" t="s">
        <v>847</v>
      </c>
      <c r="G60" s="27">
        <f t="shared" si="3"/>
        <v>46.148476807139211</v>
      </c>
      <c r="H60" s="32">
        <v>8.7371752664000617</v>
      </c>
      <c r="I60" s="32">
        <v>4.9032021208269896</v>
      </c>
      <c r="J60" s="25">
        <f>'Table 2. Data for Standards'!M60*325851/'Table 2. Data for Standards'!J60/365</f>
        <v>6.3439107546593698</v>
      </c>
    </row>
    <row r="61" spans="1:10" x14ac:dyDescent="0.3">
      <c r="A61" s="9" t="s">
        <v>97</v>
      </c>
      <c r="B61" t="s">
        <v>98</v>
      </c>
      <c r="C61" s="15">
        <v>52.733995131759293</v>
      </c>
      <c r="D61" s="7" t="s">
        <v>847</v>
      </c>
      <c r="E61" s="55">
        <v>24.72851802404163</v>
      </c>
      <c r="F61" s="55" t="s">
        <v>847</v>
      </c>
      <c r="G61" s="27">
        <f t="shared" si="3"/>
        <v>53.107065068262258</v>
      </c>
      <c r="H61" s="32">
        <v>18.404574164593729</v>
      </c>
      <c r="I61" s="32">
        <v>10.022817348343141</v>
      </c>
      <c r="J61" s="25">
        <f>'Table 2. Data for Standards'!M61*325851/'Table 2. Data for Standards'!J61/365</f>
        <v>8.2046497116514967</v>
      </c>
    </row>
    <row r="62" spans="1:10" x14ac:dyDescent="0.3">
      <c r="A62" s="9" t="s">
        <v>99</v>
      </c>
      <c r="B62" t="s">
        <v>100</v>
      </c>
      <c r="C62" s="15" t="s">
        <v>847</v>
      </c>
      <c r="D62" s="7">
        <v>848.30089182707604</v>
      </c>
      <c r="E62" s="55" t="s">
        <v>847</v>
      </c>
      <c r="F62" s="55">
        <v>475.80660459202221</v>
      </c>
      <c r="G62" s="27">
        <f t="shared" si="3"/>
        <v>43.910632515400664</v>
      </c>
      <c r="H62" s="32">
        <v>4.67806285787508</v>
      </c>
      <c r="I62" s="32">
        <v>2.8169822472634549</v>
      </c>
      <c r="J62" s="25">
        <f>'Table 2. Data for Standards'!M62*325851/'Table 2. Data for Standards'!J62/365</f>
        <v>10.468749461856971</v>
      </c>
    </row>
    <row r="63" spans="1:10" x14ac:dyDescent="0.3">
      <c r="A63" s="9" t="s">
        <v>101</v>
      </c>
      <c r="B63" t="s">
        <v>102</v>
      </c>
      <c r="C63" s="15">
        <v>54.353280677345197</v>
      </c>
      <c r="D63" s="7" t="s">
        <v>847</v>
      </c>
      <c r="E63" s="55">
        <v>42.020032541478052</v>
      </c>
      <c r="F63" s="55" t="s">
        <v>847</v>
      </c>
      <c r="G63" s="27">
        <f t="shared" si="3"/>
        <v>22.690899210077902</v>
      </c>
      <c r="H63" s="32">
        <v>9.0107556192527216</v>
      </c>
      <c r="I63" s="32">
        <v>4.5409231121708871</v>
      </c>
      <c r="J63" s="25">
        <f>'Table 2. Data for Standards'!M63*325851/'Table 2. Data for Standards'!J63/365</f>
        <v>14.034165120803532</v>
      </c>
    </row>
    <row r="64" spans="1:10" x14ac:dyDescent="0.3">
      <c r="A64" s="9" t="s">
        <v>103</v>
      </c>
      <c r="B64" t="s">
        <v>104</v>
      </c>
      <c r="C64" s="15">
        <v>41.078120713770303</v>
      </c>
      <c r="D64" s="7" t="s">
        <v>847</v>
      </c>
      <c r="E64" s="55">
        <v>38.389993017091868</v>
      </c>
      <c r="F64" s="55" t="s">
        <v>847</v>
      </c>
      <c r="G64" s="27">
        <f t="shared" si="3"/>
        <v>6.5439403019654581</v>
      </c>
      <c r="H64" s="32">
        <v>3.6803274585287009</v>
      </c>
      <c r="I64" s="32">
        <v>1.691984594809566</v>
      </c>
      <c r="J64" s="25">
        <f>'Table 2. Data for Standards'!M64*325851/'Table 2. Data for Standards'!J64/365</f>
        <v>20.464837317216496</v>
      </c>
    </row>
    <row r="65" spans="1:10" x14ac:dyDescent="0.3">
      <c r="A65" s="9" t="s">
        <v>105</v>
      </c>
      <c r="B65" t="s">
        <v>106</v>
      </c>
      <c r="C65" s="15">
        <v>18.200751454856089</v>
      </c>
      <c r="D65" s="7" t="s">
        <v>847</v>
      </c>
      <c r="E65" s="55">
        <v>18.200751454856089</v>
      </c>
      <c r="F65" s="55" t="s">
        <v>847</v>
      </c>
      <c r="G65" s="27" t="str">
        <f t="shared" si="3"/>
        <v>No Reduction</v>
      </c>
      <c r="H65" s="32" t="s">
        <v>847</v>
      </c>
      <c r="I65" s="32" t="s">
        <v>847</v>
      </c>
      <c r="J65" s="25">
        <f>'Table 2. Data for Standards'!M65*325851/'Table 2. Data for Standards'!J65/365</f>
        <v>13.657640037727148</v>
      </c>
    </row>
    <row r="66" spans="1:10" x14ac:dyDescent="0.3">
      <c r="A66" s="9" t="s">
        <v>107</v>
      </c>
      <c r="B66" t="s">
        <v>108</v>
      </c>
      <c r="C66" s="15">
        <v>26.128035023594361</v>
      </c>
      <c r="D66" s="7" t="s">
        <v>847</v>
      </c>
      <c r="E66" s="55">
        <v>26.128035023594361</v>
      </c>
      <c r="F66" s="55" t="s">
        <v>847</v>
      </c>
      <c r="G66" s="27" t="str">
        <f t="shared" si="3"/>
        <v>No Reduction</v>
      </c>
      <c r="H66" s="32" t="s">
        <v>847</v>
      </c>
      <c r="I66" s="32" t="s">
        <v>847</v>
      </c>
      <c r="J66" s="25">
        <f>'Table 2. Data for Standards'!M66*325851/'Table 2. Data for Standards'!J66/365</f>
        <v>14.735818237938803</v>
      </c>
    </row>
    <row r="67" spans="1:10" x14ac:dyDescent="0.3">
      <c r="A67" s="9" t="s">
        <v>109</v>
      </c>
      <c r="B67" t="s">
        <v>110</v>
      </c>
      <c r="C67" s="15">
        <v>60.735754669575194</v>
      </c>
      <c r="D67" s="7" t="s">
        <v>847</v>
      </c>
      <c r="E67" s="55">
        <v>28.399522341375441</v>
      </c>
      <c r="F67" s="55" t="s">
        <v>847</v>
      </c>
      <c r="G67" s="27">
        <f t="shared" si="3"/>
        <v>53.240850474519888</v>
      </c>
      <c r="H67" s="32">
        <v>15.348626910388109</v>
      </c>
      <c r="I67" s="32">
        <v>5.3806415030040053</v>
      </c>
      <c r="J67" s="25">
        <f>'Table 2. Data for Standards'!M67*325851/'Table 2. Data for Standards'!J67/365</f>
        <v>7.8833700829317372</v>
      </c>
    </row>
    <row r="68" spans="1:10" x14ac:dyDescent="0.3">
      <c r="A68" s="9" t="s">
        <v>111</v>
      </c>
      <c r="B68" t="s">
        <v>112</v>
      </c>
      <c r="C68" s="15">
        <v>17.60296322160875</v>
      </c>
      <c r="D68" s="7" t="s">
        <v>847</v>
      </c>
      <c r="E68" s="55">
        <v>17.60296322160875</v>
      </c>
      <c r="F68" s="55" t="s">
        <v>847</v>
      </c>
      <c r="G68" s="27" t="str">
        <f t="shared" si="3"/>
        <v>No Reduction</v>
      </c>
      <c r="H68" s="32" t="s">
        <v>847</v>
      </c>
      <c r="I68" s="32" t="s">
        <v>847</v>
      </c>
      <c r="J68" s="25">
        <f>'Table 2. Data for Standards'!M68*325851/'Table 2. Data for Standards'!J68/365</f>
        <v>18.772151375770761</v>
      </c>
    </row>
    <row r="69" spans="1:10" x14ac:dyDescent="0.3">
      <c r="A69" s="9" t="s">
        <v>113</v>
      </c>
      <c r="B69" t="s">
        <v>114</v>
      </c>
      <c r="C69" s="15">
        <v>8.609227569798195</v>
      </c>
      <c r="D69" s="7" t="s">
        <v>847</v>
      </c>
      <c r="E69" s="55">
        <v>8.609227569798195</v>
      </c>
      <c r="F69" s="55" t="s">
        <v>847</v>
      </c>
      <c r="G69" s="27" t="str">
        <f t="shared" si="3"/>
        <v>No Reduction</v>
      </c>
      <c r="H69" s="32" t="s">
        <v>847</v>
      </c>
      <c r="I69" s="32" t="s">
        <v>847</v>
      </c>
      <c r="J69" s="25">
        <f>'Table 2. Data for Standards'!M69*325851/'Table 2. Data for Standards'!J69/365</f>
        <v>11.423376301782127</v>
      </c>
    </row>
    <row r="70" spans="1:10" x14ac:dyDescent="0.3">
      <c r="A70" s="9" t="s">
        <v>115</v>
      </c>
      <c r="B70" t="s">
        <v>116</v>
      </c>
      <c r="C70" s="15">
        <v>13.23822416869786</v>
      </c>
      <c r="D70" s="7" t="s">
        <v>847</v>
      </c>
      <c r="E70" s="55">
        <v>13.23822416869786</v>
      </c>
      <c r="F70" s="55" t="s">
        <v>847</v>
      </c>
      <c r="G70" s="27" t="str">
        <f t="shared" si="3"/>
        <v>No Reduction</v>
      </c>
      <c r="H70" s="32" t="s">
        <v>847</v>
      </c>
      <c r="I70" s="32" t="s">
        <v>847</v>
      </c>
      <c r="J70" s="25">
        <f>'Table 2. Data for Standards'!M70*325851/'Table 2. Data for Standards'!J70/365</f>
        <v>8.443958913982538</v>
      </c>
    </row>
    <row r="71" spans="1:10" x14ac:dyDescent="0.3">
      <c r="A71" s="9" t="s">
        <v>117</v>
      </c>
      <c r="B71" t="s">
        <v>118</v>
      </c>
      <c r="C71" s="15">
        <v>16.004621737490009</v>
      </c>
      <c r="D71" s="7" t="s">
        <v>847</v>
      </c>
      <c r="E71" s="55">
        <v>16.004621737490009</v>
      </c>
      <c r="F71" s="55" t="s">
        <v>847</v>
      </c>
      <c r="G71" s="27" t="str">
        <f t="shared" si="3"/>
        <v>No Reduction</v>
      </c>
      <c r="H71" s="32" t="s">
        <v>847</v>
      </c>
      <c r="I71" s="32" t="s">
        <v>847</v>
      </c>
      <c r="J71" s="25">
        <f>'Table 2. Data for Standards'!M71*325851/'Table 2. Data for Standards'!J71/365</f>
        <v>10.219352836650462</v>
      </c>
    </row>
    <row r="72" spans="1:10" x14ac:dyDescent="0.3">
      <c r="A72" s="9" t="s">
        <v>119</v>
      </c>
      <c r="B72" t="s">
        <v>120</v>
      </c>
      <c r="C72" s="15">
        <v>25.617363058351629</v>
      </c>
      <c r="D72" s="7" t="s">
        <v>847</v>
      </c>
      <c r="E72" s="55">
        <v>25.617363058351629</v>
      </c>
      <c r="F72" s="55" t="s">
        <v>847</v>
      </c>
      <c r="G72" s="27" t="str">
        <f t="shared" si="3"/>
        <v>No Reduction</v>
      </c>
      <c r="H72" s="32" t="s">
        <v>847</v>
      </c>
      <c r="I72" s="32" t="s">
        <v>847</v>
      </c>
      <c r="J72" s="25">
        <f>'Table 2. Data for Standards'!M72*325851/'Table 2. Data for Standards'!J72/365</f>
        <v>13.742368289065082</v>
      </c>
    </row>
    <row r="73" spans="1:10" x14ac:dyDescent="0.3">
      <c r="A73" s="9" t="s">
        <v>121</v>
      </c>
      <c r="B73" t="s">
        <v>122</v>
      </c>
      <c r="C73" s="15">
        <v>18.99596606441526</v>
      </c>
      <c r="D73" s="7" t="s">
        <v>847</v>
      </c>
      <c r="E73" s="55">
        <v>18.99596606441526</v>
      </c>
      <c r="F73" s="55" t="s">
        <v>847</v>
      </c>
      <c r="G73" s="27" t="str">
        <f t="shared" si="3"/>
        <v>No Reduction</v>
      </c>
      <c r="H73" s="32" t="s">
        <v>847</v>
      </c>
      <c r="I73" s="32" t="s">
        <v>847</v>
      </c>
      <c r="J73" s="25">
        <f>'Table 2. Data for Standards'!M73*325851/'Table 2. Data for Standards'!J73/365</f>
        <v>10.506922441367465</v>
      </c>
    </row>
    <row r="74" spans="1:10" x14ac:dyDescent="0.3">
      <c r="A74" s="9" t="s">
        <v>123</v>
      </c>
      <c r="B74" t="s">
        <v>124</v>
      </c>
      <c r="C74" s="15">
        <v>5.4094638709270866</v>
      </c>
      <c r="D74" s="7" t="s">
        <v>847</v>
      </c>
      <c r="E74" s="55">
        <v>5.4094638709270866</v>
      </c>
      <c r="F74" s="55" t="s">
        <v>847</v>
      </c>
      <c r="G74" s="27" t="str">
        <f t="shared" si="3"/>
        <v>No Reduction</v>
      </c>
      <c r="H74" s="32" t="s">
        <v>847</v>
      </c>
      <c r="I74" s="32" t="s">
        <v>847</v>
      </c>
      <c r="J74" s="25">
        <f>'Table 2. Data for Standards'!M74*325851/'Table 2. Data for Standards'!J74/365</f>
        <v>7.3164428868153086</v>
      </c>
    </row>
    <row r="75" spans="1:10" x14ac:dyDescent="0.3">
      <c r="A75" s="9" t="s">
        <v>125</v>
      </c>
      <c r="B75" t="s">
        <v>126</v>
      </c>
      <c r="C75" s="15">
        <v>21.253187813655241</v>
      </c>
      <c r="D75" s="7" t="s">
        <v>847</v>
      </c>
      <c r="E75" s="55">
        <v>21.253187813655241</v>
      </c>
      <c r="F75" s="55" t="s">
        <v>847</v>
      </c>
      <c r="G75" s="27" t="str">
        <f t="shared" si="3"/>
        <v>No Reduction</v>
      </c>
      <c r="H75" s="32" t="s">
        <v>847</v>
      </c>
      <c r="I75" s="32" t="s">
        <v>847</v>
      </c>
      <c r="J75" s="25">
        <f>'Table 2. Data for Standards'!M75*325851/'Table 2. Data for Standards'!J75/365</f>
        <v>8.399442828469315</v>
      </c>
    </row>
    <row r="76" spans="1:10" x14ac:dyDescent="0.3">
      <c r="A76" s="9" t="s">
        <v>127</v>
      </c>
      <c r="B76" t="s">
        <v>128</v>
      </c>
      <c r="C76" s="15">
        <v>37.118871261532703</v>
      </c>
      <c r="D76" s="7" t="s">
        <v>847</v>
      </c>
      <c r="E76" s="55">
        <v>37.118871261532703</v>
      </c>
      <c r="F76" s="55" t="s">
        <v>847</v>
      </c>
      <c r="G76" s="27" t="str">
        <f t="shared" si="3"/>
        <v>No Reduction</v>
      </c>
      <c r="H76" s="32" t="s">
        <v>847</v>
      </c>
      <c r="I76" s="32" t="s">
        <v>847</v>
      </c>
      <c r="J76" s="25">
        <f>'Table 2. Data for Standards'!M76*325851/'Table 2. Data for Standards'!J76/365</f>
        <v>14.224031821509076</v>
      </c>
    </row>
    <row r="77" spans="1:10" x14ac:dyDescent="0.3">
      <c r="A77" s="9" t="s">
        <v>129</v>
      </c>
      <c r="B77" t="s">
        <v>130</v>
      </c>
      <c r="C77" s="15">
        <v>29.03643765116021</v>
      </c>
      <c r="D77" s="7" t="s">
        <v>847</v>
      </c>
      <c r="E77" s="55">
        <v>29.03643765116021</v>
      </c>
      <c r="F77" s="55" t="s">
        <v>847</v>
      </c>
      <c r="G77" s="27" t="str">
        <f t="shared" si="3"/>
        <v>No Reduction</v>
      </c>
      <c r="H77" s="32" t="s">
        <v>847</v>
      </c>
      <c r="I77" s="32" t="s">
        <v>847</v>
      </c>
      <c r="J77" s="25">
        <f>'Table 2. Data for Standards'!M77*325851/'Table 2. Data for Standards'!J77/365</f>
        <v>15.299696869465516</v>
      </c>
    </row>
    <row r="78" spans="1:10" x14ac:dyDescent="0.3">
      <c r="A78" s="9" t="s">
        <v>131</v>
      </c>
      <c r="B78" t="s">
        <v>132</v>
      </c>
      <c r="C78" s="15">
        <v>10.149847791519409</v>
      </c>
      <c r="D78" s="7" t="s">
        <v>847</v>
      </c>
      <c r="E78" s="55">
        <v>10.149847791519409</v>
      </c>
      <c r="F78" s="55" t="s">
        <v>847</v>
      </c>
      <c r="G78" s="27" t="str">
        <f t="shared" si="3"/>
        <v>No Reduction</v>
      </c>
      <c r="H78" s="32" t="s">
        <v>847</v>
      </c>
      <c r="I78" s="32" t="s">
        <v>847</v>
      </c>
      <c r="J78" s="25">
        <f>'Table 2. Data for Standards'!M78*325851/'Table 2. Data for Standards'!J78/365</f>
        <v>12.190557952498009</v>
      </c>
    </row>
    <row r="79" spans="1:10" x14ac:dyDescent="0.3">
      <c r="A79" s="9" t="s">
        <v>133</v>
      </c>
      <c r="B79" t="s">
        <v>134</v>
      </c>
      <c r="C79" s="15">
        <v>40.270555511125359</v>
      </c>
      <c r="D79" s="7" t="s">
        <v>847</v>
      </c>
      <c r="E79" s="55">
        <v>39.485467801782477</v>
      </c>
      <c r="F79" s="55" t="s">
        <v>847</v>
      </c>
      <c r="G79" s="27">
        <f t="shared" si="3"/>
        <v>1.9495328519269854</v>
      </c>
      <c r="H79" s="32">
        <v>3.4912983122847598</v>
      </c>
      <c r="I79" s="32">
        <v>0.69159309188999618</v>
      </c>
      <c r="J79" s="25">
        <f>'Table 2. Data for Standards'!M79*325851/'Table 2. Data for Standards'!J79/365</f>
        <v>12.427461926783149</v>
      </c>
    </row>
    <row r="80" spans="1:10" x14ac:dyDescent="0.3">
      <c r="A80" s="9" t="s">
        <v>135</v>
      </c>
      <c r="B80" t="s">
        <v>136</v>
      </c>
      <c r="C80" s="15">
        <v>4.170450266616986</v>
      </c>
      <c r="D80" s="7" t="s">
        <v>847</v>
      </c>
      <c r="E80" s="55">
        <v>4.170450266616986</v>
      </c>
      <c r="F80" s="55" t="s">
        <v>847</v>
      </c>
      <c r="G80" s="27" t="str">
        <f t="shared" si="3"/>
        <v>No Reduction</v>
      </c>
      <c r="H80" s="32" t="s">
        <v>847</v>
      </c>
      <c r="I80" s="32" t="s">
        <v>847</v>
      </c>
      <c r="J80" s="25">
        <f>'Table 2. Data for Standards'!M80*325851/'Table 2. Data for Standards'!J80/365</f>
        <v>7.2429888064882046</v>
      </c>
    </row>
    <row r="81" spans="1:10" x14ac:dyDescent="0.3">
      <c r="A81" s="9" t="s">
        <v>137</v>
      </c>
      <c r="B81" t="s">
        <v>138</v>
      </c>
      <c r="C81" s="15">
        <v>23.794365088325041</v>
      </c>
      <c r="D81" s="7" t="s">
        <v>847</v>
      </c>
      <c r="E81" s="55">
        <v>23.127942245247588</v>
      </c>
      <c r="F81" s="55" t="s">
        <v>847</v>
      </c>
      <c r="G81" s="27">
        <f t="shared" si="3"/>
        <v>2.8007590898251773</v>
      </c>
      <c r="H81" s="32">
        <v>2.561409744927206</v>
      </c>
      <c r="I81" s="32">
        <v>1.4043830156435519</v>
      </c>
      <c r="J81" s="25">
        <f>'Table 2. Data for Standards'!M81*325851/'Table 2. Data for Standards'!J81/365</f>
        <v>11.067366029709865</v>
      </c>
    </row>
    <row r="82" spans="1:10" x14ac:dyDescent="0.3">
      <c r="A82" s="9" t="s">
        <v>139</v>
      </c>
      <c r="B82" t="s">
        <v>140</v>
      </c>
      <c r="C82" s="15">
        <v>40.347020632891429</v>
      </c>
      <c r="D82" s="7" t="s">
        <v>847</v>
      </c>
      <c r="E82" s="55">
        <v>23.112474801302181</v>
      </c>
      <c r="F82" s="55" t="s">
        <v>847</v>
      </c>
      <c r="G82" s="27">
        <f t="shared" si="3"/>
        <v>42.715783126597003</v>
      </c>
      <c r="H82" s="32">
        <v>7.2119067697813737</v>
      </c>
      <c r="I82" s="32">
        <v>4.6024914834975368</v>
      </c>
      <c r="J82" s="25">
        <f>'Table 2. Data for Standards'!M82*325851/'Table 2. Data for Standards'!J82/365</f>
        <v>18.516718648556083</v>
      </c>
    </row>
    <row r="83" spans="1:10" x14ac:dyDescent="0.3">
      <c r="A83" s="9" t="s">
        <v>141</v>
      </c>
      <c r="B83" t="s">
        <v>142</v>
      </c>
      <c r="C83" s="15">
        <v>5.8652380109430569</v>
      </c>
      <c r="D83" s="7" t="s">
        <v>847</v>
      </c>
      <c r="E83" s="55">
        <v>5.8652380109430569</v>
      </c>
      <c r="F83" s="55" t="s">
        <v>847</v>
      </c>
      <c r="G83" s="27" t="str">
        <f t="shared" si="3"/>
        <v>No Reduction</v>
      </c>
      <c r="H83" s="32" t="s">
        <v>847</v>
      </c>
      <c r="I83" s="32" t="s">
        <v>847</v>
      </c>
      <c r="J83" s="25">
        <f>'Table 2. Data for Standards'!M83*325851/'Table 2. Data for Standards'!J83/365</f>
        <v>14.038874632859674</v>
      </c>
    </row>
    <row r="84" spans="1:10" x14ac:dyDescent="0.3">
      <c r="A84" s="9" t="s">
        <v>928</v>
      </c>
      <c r="B84" t="s">
        <v>929</v>
      </c>
      <c r="C84" s="24">
        <v>44.072916800048667</v>
      </c>
      <c r="D84" s="25" t="s">
        <v>847</v>
      </c>
      <c r="E84" s="55">
        <v>16.188432557521971</v>
      </c>
      <c r="F84" s="55" t="s">
        <v>847</v>
      </c>
      <c r="G84" s="27">
        <f t="shared" si="3"/>
        <v>63.268978472729323</v>
      </c>
      <c r="H84" s="32">
        <v>13.00545830367518</v>
      </c>
      <c r="I84" s="32">
        <v>6.8137600577209234</v>
      </c>
      <c r="J84" s="25">
        <f>'Table 2. Data for Standards'!M84*325851/'Table 2. Data for Standards'!J84/365</f>
        <v>10.359053564917669</v>
      </c>
    </row>
    <row r="85" spans="1:10" x14ac:dyDescent="0.3">
      <c r="A85" s="9" t="s">
        <v>143</v>
      </c>
      <c r="B85" t="s">
        <v>144</v>
      </c>
      <c r="C85" s="15">
        <v>5.5588258385706606</v>
      </c>
      <c r="D85" s="7" t="s">
        <v>847</v>
      </c>
      <c r="E85" s="55">
        <v>5.5588258385706606</v>
      </c>
      <c r="F85" s="55" t="s">
        <v>847</v>
      </c>
      <c r="G85" s="27" t="str">
        <f t="shared" si="3"/>
        <v>No Reduction</v>
      </c>
      <c r="H85" s="32" t="s">
        <v>847</v>
      </c>
      <c r="I85" s="32" t="s">
        <v>847</v>
      </c>
      <c r="J85" s="25">
        <f>'Table 2. Data for Standards'!M85*325851/'Table 2. Data for Standards'!J85/365</f>
        <v>2.857805337269038</v>
      </c>
    </row>
    <row r="86" spans="1:10" x14ac:dyDescent="0.3">
      <c r="A86" s="9" t="s">
        <v>145</v>
      </c>
      <c r="B86" t="s">
        <v>146</v>
      </c>
      <c r="C86" s="15">
        <v>12.828177820080031</v>
      </c>
      <c r="D86" s="7" t="s">
        <v>847</v>
      </c>
      <c r="E86" s="55">
        <v>12.828177820080031</v>
      </c>
      <c r="F86" s="55" t="s">
        <v>847</v>
      </c>
      <c r="G86" s="27" t="str">
        <f t="shared" si="3"/>
        <v>No Reduction</v>
      </c>
      <c r="H86" s="32" t="s">
        <v>847</v>
      </c>
      <c r="I86" s="32" t="s">
        <v>847</v>
      </c>
      <c r="J86" s="25">
        <f>'Table 2. Data for Standards'!M86*325851/'Table 2. Data for Standards'!J86/365</f>
        <v>2.6073903071963427</v>
      </c>
    </row>
    <row r="87" spans="1:10" x14ac:dyDescent="0.3">
      <c r="A87" s="9" t="s">
        <v>147</v>
      </c>
      <c r="B87" t="s">
        <v>148</v>
      </c>
      <c r="C87" s="15">
        <v>38.800453049674687</v>
      </c>
      <c r="D87" s="7" t="s">
        <v>847</v>
      </c>
      <c r="E87" s="55">
        <v>19.9389880850411</v>
      </c>
      <c r="F87" s="55" t="s">
        <v>847</v>
      </c>
      <c r="G87" s="27">
        <f t="shared" si="3"/>
        <v>48.611455491218102</v>
      </c>
      <c r="H87" s="32">
        <v>5.7827583943344516</v>
      </c>
      <c r="I87" s="32">
        <v>3.354570968430485</v>
      </c>
      <c r="J87" s="25">
        <f>'Table 2. Data for Standards'!M87*325851/'Table 2. Data for Standards'!J87/365</f>
        <v>16.290721066931052</v>
      </c>
    </row>
    <row r="88" spans="1:10" x14ac:dyDescent="0.3">
      <c r="A88" s="9" t="s">
        <v>149</v>
      </c>
      <c r="B88" t="s">
        <v>150</v>
      </c>
      <c r="C88" s="15">
        <v>14.9500135686792</v>
      </c>
      <c r="D88" s="7" t="s">
        <v>847</v>
      </c>
      <c r="E88" s="55">
        <v>14.9500135686792</v>
      </c>
      <c r="F88" s="55" t="s">
        <v>847</v>
      </c>
      <c r="G88" s="27" t="str">
        <f t="shared" si="3"/>
        <v>No Reduction</v>
      </c>
      <c r="H88" s="32" t="s">
        <v>847</v>
      </c>
      <c r="I88" s="32" t="s">
        <v>847</v>
      </c>
      <c r="J88" s="25">
        <f>'Table 2. Data for Standards'!M88*325851/'Table 2. Data for Standards'!J88/365</f>
        <v>6.4039008470301688</v>
      </c>
    </row>
    <row r="89" spans="1:10" x14ac:dyDescent="0.3">
      <c r="A89" s="9" t="s">
        <v>151</v>
      </c>
      <c r="B89" t="s">
        <v>152</v>
      </c>
      <c r="C89" s="15">
        <v>33.800868097388857</v>
      </c>
      <c r="D89" s="7" t="s">
        <v>847</v>
      </c>
      <c r="E89" s="55">
        <v>16.649659250555839</v>
      </c>
      <c r="F89" s="55" t="s">
        <v>847</v>
      </c>
      <c r="G89" s="27">
        <f t="shared" si="3"/>
        <v>50.741918217650635</v>
      </c>
      <c r="H89" s="32">
        <v>8.7448037920918633</v>
      </c>
      <c r="I89" s="32">
        <v>4.8781707393494926</v>
      </c>
      <c r="J89" s="25">
        <f>'Table 2. Data for Standards'!M89*325851/'Table 2. Data for Standards'!J89/365</f>
        <v>16.739985279146143</v>
      </c>
    </row>
    <row r="90" spans="1:10" x14ac:dyDescent="0.3">
      <c r="A90" s="9" t="s">
        <v>153</v>
      </c>
      <c r="B90" t="s">
        <v>154</v>
      </c>
      <c r="C90" s="15">
        <v>25.08314304570025</v>
      </c>
      <c r="D90" s="7" t="s">
        <v>847</v>
      </c>
      <c r="E90" s="55">
        <v>25.08314304570025</v>
      </c>
      <c r="F90" s="55" t="s">
        <v>847</v>
      </c>
      <c r="G90" s="27" t="str">
        <f t="shared" si="3"/>
        <v>No Reduction</v>
      </c>
      <c r="H90" s="32" t="s">
        <v>847</v>
      </c>
      <c r="I90" s="32" t="s">
        <v>847</v>
      </c>
      <c r="J90" s="25">
        <f>'Table 2. Data for Standards'!M90*325851/'Table 2. Data for Standards'!J90/365</f>
        <v>15.600902800549509</v>
      </c>
    </row>
    <row r="91" spans="1:10" x14ac:dyDescent="0.3">
      <c r="A91" s="9" t="s">
        <v>856</v>
      </c>
      <c r="B91" t="s">
        <v>857</v>
      </c>
      <c r="C91" s="15" t="s">
        <v>847</v>
      </c>
      <c r="D91" s="7">
        <v>4051.1560844785608</v>
      </c>
      <c r="E91" s="55" t="s">
        <v>847</v>
      </c>
      <c r="F91" s="55">
        <v>963.05548478605363</v>
      </c>
      <c r="G91" s="27">
        <f t="shared" si="3"/>
        <v>76.227638118514705</v>
      </c>
      <c r="H91" s="32">
        <v>20.124256886072089</v>
      </c>
      <c r="I91" s="32">
        <v>10.330636807441939</v>
      </c>
      <c r="J91" s="25">
        <f>'Table 2. Data for Standards'!M91*325851/'Table 2. Data for Standards'!J91/365</f>
        <v>50.7455983378659</v>
      </c>
    </row>
    <row r="92" spans="1:10" x14ac:dyDescent="0.3">
      <c r="A92" s="9" t="s">
        <v>155</v>
      </c>
      <c r="B92" t="s">
        <v>156</v>
      </c>
      <c r="C92" s="15">
        <v>47.110573646210881</v>
      </c>
      <c r="D92" s="7" t="s">
        <v>847</v>
      </c>
      <c r="E92" s="55">
        <v>25.619105872523878</v>
      </c>
      <c r="F92" s="55" t="s">
        <v>847</v>
      </c>
      <c r="G92" s="27">
        <f t="shared" si="3"/>
        <v>45.619202039615935</v>
      </c>
      <c r="H92" s="32">
        <v>13.010120477273709</v>
      </c>
      <c r="I92" s="32">
        <v>7.2583423789727242</v>
      </c>
      <c r="J92" s="25">
        <f>'Table 2. Data for Standards'!M92*325851/'Table 2. Data for Standards'!J92/365</f>
        <v>16.311266282964262</v>
      </c>
    </row>
    <row r="93" spans="1:10" x14ac:dyDescent="0.3">
      <c r="A93" s="9" t="s">
        <v>930</v>
      </c>
      <c r="B93" t="s">
        <v>931</v>
      </c>
      <c r="C93" s="24">
        <v>137.27158517979981</v>
      </c>
      <c r="D93" s="25" t="s">
        <v>847</v>
      </c>
      <c r="E93" s="55">
        <v>24.878822301070731</v>
      </c>
      <c r="F93" s="55" t="s">
        <v>847</v>
      </c>
      <c r="G93" s="27">
        <f t="shared" si="3"/>
        <v>81.876203827263907</v>
      </c>
      <c r="H93" s="32">
        <v>30.49264843961857</v>
      </c>
      <c r="I93" s="32">
        <v>13.94560056825372</v>
      </c>
      <c r="J93" s="25">
        <f>'Table 2. Data for Standards'!M93*325851/'Table 2. Data for Standards'!J93/365</f>
        <v>8.0862825186377894</v>
      </c>
    </row>
    <row r="94" spans="1:10" x14ac:dyDescent="0.3">
      <c r="A94" s="9" t="s">
        <v>932</v>
      </c>
      <c r="B94" t="s">
        <v>933</v>
      </c>
      <c r="C94" s="24" t="s">
        <v>847</v>
      </c>
      <c r="D94" s="25">
        <v>2322.394587157969</v>
      </c>
      <c r="E94" s="55" t="s">
        <v>847</v>
      </c>
      <c r="F94" s="55">
        <v>612.59414408320822</v>
      </c>
      <c r="G94" s="27">
        <f t="shared" si="3"/>
        <v>73.622305723986798</v>
      </c>
      <c r="H94" s="32">
        <v>11.27549665883476</v>
      </c>
      <c r="I94" s="32">
        <v>5.9973765001114456</v>
      </c>
      <c r="J94" s="25">
        <f>'Table 2. Data for Standards'!M94*325851/'Table 2. Data for Standards'!J94/365</f>
        <v>4.3678746609849224</v>
      </c>
    </row>
    <row r="95" spans="1:10" x14ac:dyDescent="0.3">
      <c r="A95" s="9" t="s">
        <v>157</v>
      </c>
      <c r="B95" t="s">
        <v>158</v>
      </c>
      <c r="C95" s="15">
        <v>11.626846676294081</v>
      </c>
      <c r="D95" s="7" t="s">
        <v>847</v>
      </c>
      <c r="E95" s="55">
        <v>11.626846676294081</v>
      </c>
      <c r="F95" s="55" t="s">
        <v>847</v>
      </c>
      <c r="G95" s="27" t="str">
        <f t="shared" si="3"/>
        <v>No Reduction</v>
      </c>
      <c r="H95" s="32" t="s">
        <v>847</v>
      </c>
      <c r="I95" s="32" t="s">
        <v>847</v>
      </c>
      <c r="J95" s="25">
        <f>'Table 2. Data for Standards'!M95*325851/'Table 2. Data for Standards'!J95/365</f>
        <v>9.995558644574837</v>
      </c>
    </row>
    <row r="96" spans="1:10" x14ac:dyDescent="0.3">
      <c r="A96" s="9" t="s">
        <v>159</v>
      </c>
      <c r="B96" t="s">
        <v>160</v>
      </c>
      <c r="C96" s="15">
        <v>14.80630592915082</v>
      </c>
      <c r="D96" s="7" t="s">
        <v>847</v>
      </c>
      <c r="E96" s="55">
        <v>14.80630592915082</v>
      </c>
      <c r="F96" s="55" t="s">
        <v>847</v>
      </c>
      <c r="G96" s="27" t="str">
        <f t="shared" si="3"/>
        <v>No Reduction</v>
      </c>
      <c r="H96" s="32" t="s">
        <v>847</v>
      </c>
      <c r="I96" s="32" t="s">
        <v>847</v>
      </c>
      <c r="J96" s="25">
        <f>'Table 2. Data for Standards'!M96*325851/'Table 2. Data for Standards'!J96/365</f>
        <v>13.736006840566171</v>
      </c>
    </row>
    <row r="97" spans="1:10" x14ac:dyDescent="0.3">
      <c r="A97" s="9" t="s">
        <v>161</v>
      </c>
      <c r="B97" t="s">
        <v>162</v>
      </c>
      <c r="C97" s="15">
        <v>23.43837359879646</v>
      </c>
      <c r="D97" s="7" t="s">
        <v>847</v>
      </c>
      <c r="E97" s="55">
        <v>18.711439066509769</v>
      </c>
      <c r="F97" s="55" t="s">
        <v>847</v>
      </c>
      <c r="G97" s="27">
        <f t="shared" si="3"/>
        <v>20.16750229004548</v>
      </c>
      <c r="H97" s="32">
        <v>4.0899666203571083</v>
      </c>
      <c r="I97" s="32">
        <v>2.4294075380647802</v>
      </c>
      <c r="J97" s="25">
        <f>'Table 2. Data for Standards'!M97*325851/'Table 2. Data for Standards'!J97/365</f>
        <v>8.7152940190155306</v>
      </c>
    </row>
    <row r="98" spans="1:10" x14ac:dyDescent="0.3">
      <c r="A98" s="9" t="s">
        <v>163</v>
      </c>
      <c r="B98" t="s">
        <v>164</v>
      </c>
      <c r="C98" s="15">
        <v>11.732828156477771</v>
      </c>
      <c r="D98" s="7" t="s">
        <v>847</v>
      </c>
      <c r="E98" s="55">
        <v>11.732828156477771</v>
      </c>
      <c r="F98" s="55" t="s">
        <v>847</v>
      </c>
      <c r="G98" s="27" t="str">
        <f t="shared" si="3"/>
        <v>No Reduction</v>
      </c>
      <c r="H98" s="32" t="s">
        <v>847</v>
      </c>
      <c r="I98" s="32" t="s">
        <v>847</v>
      </c>
      <c r="J98" s="25">
        <f>'Table 2. Data for Standards'!M98*325851/'Table 2. Data for Standards'!J98/365</f>
        <v>3.0791346691707115</v>
      </c>
    </row>
    <row r="99" spans="1:10" x14ac:dyDescent="0.3">
      <c r="A99" s="9" t="s">
        <v>887</v>
      </c>
      <c r="B99" t="s">
        <v>825</v>
      </c>
      <c r="C99" s="62" t="s">
        <v>886</v>
      </c>
      <c r="D99" s="63"/>
      <c r="E99" s="63"/>
      <c r="F99" s="63"/>
      <c r="G99" s="63"/>
      <c r="H99" s="63"/>
      <c r="I99" s="63"/>
      <c r="J99" s="64"/>
    </row>
    <row r="100" spans="1:10" x14ac:dyDescent="0.3">
      <c r="A100" s="9" t="s">
        <v>165</v>
      </c>
      <c r="B100" t="s">
        <v>166</v>
      </c>
      <c r="C100" s="15">
        <v>9.2953349478062499</v>
      </c>
      <c r="D100" s="7" t="s">
        <v>847</v>
      </c>
      <c r="E100" s="55">
        <v>9.2953349478062499</v>
      </c>
      <c r="F100" s="55" t="s">
        <v>847</v>
      </c>
      <c r="G100" s="27" t="str">
        <f>IF(IF(ISNUMBER(C100),(C100-E100)/C100*100,(D100-F100)/D100*100)&gt;0,IF(ISNUMBER(C100),(C100-E100)/C100*100,(D100-F100)/D100*100),"No Reduction")</f>
        <v>No Reduction</v>
      </c>
      <c r="H100" s="32" t="s">
        <v>847</v>
      </c>
      <c r="I100" s="32" t="s">
        <v>847</v>
      </c>
      <c r="J100" s="25">
        <f>'Table 2. Data for Standards'!M100*325851/'Table 2. Data for Standards'!J100/365</f>
        <v>14.562663712132963</v>
      </c>
    </row>
    <row r="101" spans="1:10" x14ac:dyDescent="0.3">
      <c r="A101" s="9" t="s">
        <v>934</v>
      </c>
      <c r="B101" t="s">
        <v>935</v>
      </c>
      <c r="C101" s="62" t="s">
        <v>886</v>
      </c>
      <c r="D101" s="63"/>
      <c r="E101" s="63"/>
      <c r="F101" s="63"/>
      <c r="G101" s="63"/>
      <c r="H101" s="63"/>
      <c r="I101" s="63"/>
      <c r="J101" s="64"/>
    </row>
    <row r="102" spans="1:10" x14ac:dyDescent="0.3">
      <c r="A102" s="9" t="s">
        <v>888</v>
      </c>
      <c r="B102" t="s">
        <v>826</v>
      </c>
      <c r="C102" s="62" t="s">
        <v>886</v>
      </c>
      <c r="D102" s="63"/>
      <c r="E102" s="63"/>
      <c r="F102" s="63"/>
      <c r="G102" s="63"/>
      <c r="H102" s="63"/>
      <c r="I102" s="63"/>
      <c r="J102" s="64"/>
    </row>
    <row r="103" spans="1:10" x14ac:dyDescent="0.3">
      <c r="A103" s="9" t="s">
        <v>936</v>
      </c>
      <c r="B103" t="s">
        <v>937</v>
      </c>
      <c r="C103" s="62" t="s">
        <v>886</v>
      </c>
      <c r="D103" s="63"/>
      <c r="E103" s="63"/>
      <c r="F103" s="63"/>
      <c r="G103" s="63"/>
      <c r="H103" s="63"/>
      <c r="I103" s="63"/>
      <c r="J103" s="64"/>
    </row>
    <row r="104" spans="1:10" x14ac:dyDescent="0.3">
      <c r="A104" s="9" t="s">
        <v>938</v>
      </c>
      <c r="B104" t="s">
        <v>939</v>
      </c>
      <c r="C104" s="24" t="s">
        <v>847</v>
      </c>
      <c r="D104" s="25">
        <v>4320.1398814639979</v>
      </c>
      <c r="E104" s="55" t="s">
        <v>847</v>
      </c>
      <c r="F104" s="55">
        <v>636.45899710619233</v>
      </c>
      <c r="G104" s="27">
        <f t="shared" ref="G104:G135" si="4">IF(IF(ISNUMBER(C104),(C104-E104)/C104*100,(D104-F104)/D104*100)&gt;0,IF(ISNUMBER(C104),(C104-E104)/C104*100,(D104-F104)/D104*100),"No Reduction")</f>
        <v>85.267629878444794</v>
      </c>
      <c r="H104" s="32">
        <v>21.860828824875799</v>
      </c>
      <c r="I104" s="32">
        <v>10.23763029697543</v>
      </c>
      <c r="J104" s="25">
        <f>'Table 2. Data for Standards'!M104*325851/'Table 2. Data for Standards'!J104/365</f>
        <v>18.282281378456865</v>
      </c>
    </row>
    <row r="105" spans="1:10" x14ac:dyDescent="0.3">
      <c r="A105" s="9" t="s">
        <v>167</v>
      </c>
      <c r="B105" t="s">
        <v>168</v>
      </c>
      <c r="C105" s="15">
        <v>33.387955253714132</v>
      </c>
      <c r="D105" s="7" t="s">
        <v>847</v>
      </c>
      <c r="E105" s="55">
        <v>13.82995923845143</v>
      </c>
      <c r="F105" s="55" t="s">
        <v>847</v>
      </c>
      <c r="G105" s="27">
        <f t="shared" si="4"/>
        <v>58.57799876225436</v>
      </c>
      <c r="H105" s="32">
        <v>10.920000035768791</v>
      </c>
      <c r="I105" s="32">
        <v>5.7937902470875082</v>
      </c>
      <c r="J105" s="25">
        <f>'Table 2. Data for Standards'!M105*325851/'Table 2. Data for Standards'!J105/365</f>
        <v>4.9150687310508996</v>
      </c>
    </row>
    <row r="106" spans="1:10" x14ac:dyDescent="0.3">
      <c r="A106" s="9" t="s">
        <v>169</v>
      </c>
      <c r="B106" t="s">
        <v>170</v>
      </c>
      <c r="C106" s="15">
        <v>11.53853281392678</v>
      </c>
      <c r="D106" s="7" t="s">
        <v>847</v>
      </c>
      <c r="E106" s="55">
        <v>11.53853281392678</v>
      </c>
      <c r="F106" s="55" t="s">
        <v>847</v>
      </c>
      <c r="G106" s="27" t="str">
        <f t="shared" si="4"/>
        <v>No Reduction</v>
      </c>
      <c r="H106" s="32" t="s">
        <v>847</v>
      </c>
      <c r="I106" s="32" t="s">
        <v>847</v>
      </c>
      <c r="J106" s="25">
        <f>'Table 2. Data for Standards'!M106*325851/'Table 2. Data for Standards'!J106/365</f>
        <v>16.119973524480347</v>
      </c>
    </row>
    <row r="107" spans="1:10" x14ac:dyDescent="0.3">
      <c r="A107" s="9" t="s">
        <v>171</v>
      </c>
      <c r="B107" t="s">
        <v>172</v>
      </c>
      <c r="C107" s="15">
        <v>36.956493864574583</v>
      </c>
      <c r="D107" s="7" t="s">
        <v>847</v>
      </c>
      <c r="E107" s="55">
        <v>17.701696612443861</v>
      </c>
      <c r="F107" s="55" t="s">
        <v>847</v>
      </c>
      <c r="G107" s="27">
        <f t="shared" si="4"/>
        <v>52.101255391512694</v>
      </c>
      <c r="H107" s="32">
        <v>8.9485704843488509</v>
      </c>
      <c r="I107" s="32">
        <v>4.9960202408528369</v>
      </c>
      <c r="J107" s="25">
        <f>'Table 2. Data for Standards'!M107*325851/'Table 2. Data for Standards'!J107/365</f>
        <v>8.1460945514106786</v>
      </c>
    </row>
    <row r="108" spans="1:10" x14ac:dyDescent="0.3">
      <c r="A108" s="9" t="s">
        <v>173</v>
      </c>
      <c r="B108" t="s">
        <v>174</v>
      </c>
      <c r="C108" s="15">
        <v>45.07254671507237</v>
      </c>
      <c r="D108" s="7" t="s">
        <v>847</v>
      </c>
      <c r="E108" s="55">
        <v>24.749383992119629</v>
      </c>
      <c r="F108" s="55" t="s">
        <v>847</v>
      </c>
      <c r="G108" s="27">
        <f t="shared" si="4"/>
        <v>45.089892194080583</v>
      </c>
      <c r="H108" s="32">
        <v>11.41500109343068</v>
      </c>
      <c r="I108" s="32">
        <v>5.6957556421280247</v>
      </c>
      <c r="J108" s="25">
        <f>'Table 2. Data for Standards'!M108*325851/'Table 2. Data for Standards'!J108/365</f>
        <v>42.940422561005633</v>
      </c>
    </row>
    <row r="109" spans="1:10" x14ac:dyDescent="0.3">
      <c r="A109" s="9" t="s">
        <v>940</v>
      </c>
      <c r="B109" t="s">
        <v>941</v>
      </c>
      <c r="C109" s="24" t="s">
        <v>847</v>
      </c>
      <c r="D109" s="25">
        <v>1554.918783643679</v>
      </c>
      <c r="E109" s="55" t="s">
        <v>847</v>
      </c>
      <c r="F109" s="55">
        <v>698.81491225488207</v>
      </c>
      <c r="G109" s="27">
        <f t="shared" si="4"/>
        <v>55.057786965738998</v>
      </c>
      <c r="H109" s="32">
        <v>6.5504968944701671</v>
      </c>
      <c r="I109" s="32">
        <v>3.868788819609883</v>
      </c>
      <c r="J109" s="25">
        <f>'Table 2. Data for Standards'!M109*325851/'Table 2. Data for Standards'!J109/365</f>
        <v>135.37590563717899</v>
      </c>
    </row>
    <row r="110" spans="1:10" x14ac:dyDescent="0.3">
      <c r="A110" s="9" t="s">
        <v>175</v>
      </c>
      <c r="B110" t="s">
        <v>176</v>
      </c>
      <c r="C110" s="15">
        <v>43.065770939350607</v>
      </c>
      <c r="D110" s="7" t="s">
        <v>847</v>
      </c>
      <c r="E110" s="55">
        <v>21.589098239777311</v>
      </c>
      <c r="F110" s="55" t="s">
        <v>847</v>
      </c>
      <c r="G110" s="27">
        <f t="shared" si="4"/>
        <v>49.86947227722645</v>
      </c>
      <c r="H110" s="32">
        <v>6.4646927550017956</v>
      </c>
      <c r="I110" s="32">
        <v>3.7379287381289319</v>
      </c>
      <c r="J110" s="25">
        <f>'Table 2. Data for Standards'!M110*325851/'Table 2. Data for Standards'!J110/365</f>
        <v>28.330187589218284</v>
      </c>
    </row>
    <row r="111" spans="1:10" x14ac:dyDescent="0.3">
      <c r="A111" s="9" t="s">
        <v>177</v>
      </c>
      <c r="B111" t="s">
        <v>178</v>
      </c>
      <c r="C111" s="15">
        <v>15.327726605480141</v>
      </c>
      <c r="D111" s="7" t="s">
        <v>847</v>
      </c>
      <c r="E111" s="55">
        <v>15.327726605480141</v>
      </c>
      <c r="F111" s="55" t="s">
        <v>847</v>
      </c>
      <c r="G111" s="27" t="str">
        <f t="shared" si="4"/>
        <v>No Reduction</v>
      </c>
      <c r="H111" s="32" t="s">
        <v>847</v>
      </c>
      <c r="I111" s="32" t="s">
        <v>847</v>
      </c>
      <c r="J111" s="25">
        <f>'Table 2. Data for Standards'!M111*325851/'Table 2. Data for Standards'!J111/365</f>
        <v>3.0791684062914837</v>
      </c>
    </row>
    <row r="112" spans="1:10" x14ac:dyDescent="0.3">
      <c r="A112" s="9" t="s">
        <v>179</v>
      </c>
      <c r="B112" t="s">
        <v>180</v>
      </c>
      <c r="C112" s="15">
        <v>53.901491781521557</v>
      </c>
      <c r="D112" s="7" t="s">
        <v>847</v>
      </c>
      <c r="E112" s="55">
        <v>16.102095825197949</v>
      </c>
      <c r="F112" s="55" t="s">
        <v>847</v>
      </c>
      <c r="G112" s="27">
        <f t="shared" si="4"/>
        <v>70.126808566886368</v>
      </c>
      <c r="H112" s="32">
        <v>13.29277538163641</v>
      </c>
      <c r="I112" s="32">
        <v>6.8390416510127716</v>
      </c>
      <c r="J112" s="25">
        <f>'Table 2. Data for Standards'!M112*325851/'Table 2. Data for Standards'!J112/365</f>
        <v>12.527770658482993</v>
      </c>
    </row>
    <row r="113" spans="1:10" x14ac:dyDescent="0.3">
      <c r="A113" s="9" t="s">
        <v>942</v>
      </c>
      <c r="B113" t="s">
        <v>943</v>
      </c>
      <c r="C113" s="24">
        <v>20.72215320418589</v>
      </c>
      <c r="D113" s="25" t="s">
        <v>847</v>
      </c>
      <c r="E113" s="55">
        <v>15.763367046819999</v>
      </c>
      <c r="F113" s="55" t="s">
        <v>847</v>
      </c>
      <c r="G113" s="27">
        <f t="shared" si="4"/>
        <v>23.929878852378199</v>
      </c>
      <c r="H113" s="32">
        <v>4.5580063526336527</v>
      </c>
      <c r="I113" s="32">
        <v>2.683177845051163</v>
      </c>
      <c r="J113" s="25">
        <f>'Table 2. Data for Standards'!M113*325851/'Table 2. Data for Standards'!J113/365</f>
        <v>10.7131143653273</v>
      </c>
    </row>
    <row r="114" spans="1:10" x14ac:dyDescent="0.3">
      <c r="A114" s="9" t="s">
        <v>181</v>
      </c>
      <c r="B114" t="s">
        <v>182</v>
      </c>
      <c r="C114" s="15">
        <v>28.058846152049</v>
      </c>
      <c r="D114" s="7" t="s">
        <v>847</v>
      </c>
      <c r="E114" s="55">
        <v>19.665222134615469</v>
      </c>
      <c r="F114" s="55" t="s">
        <v>847</v>
      </c>
      <c r="G114" s="27">
        <f t="shared" si="4"/>
        <v>29.914359171966826</v>
      </c>
      <c r="H114" s="32">
        <v>6.453776485982238</v>
      </c>
      <c r="I114" s="32">
        <v>3.5399518043225191</v>
      </c>
      <c r="J114" s="25">
        <f>'Table 2. Data for Standards'!M114*325851/'Table 2. Data for Standards'!J114/365</f>
        <v>7.4002442892253999</v>
      </c>
    </row>
    <row r="115" spans="1:10" x14ac:dyDescent="0.3">
      <c r="A115" s="9" t="s">
        <v>183</v>
      </c>
      <c r="B115" t="s">
        <v>184</v>
      </c>
      <c r="C115" s="15" t="s">
        <v>847</v>
      </c>
      <c r="D115" s="7">
        <v>5722.8802006704173</v>
      </c>
      <c r="E115" s="55" t="s">
        <v>847</v>
      </c>
      <c r="F115" s="55">
        <v>500.1743612611458</v>
      </c>
      <c r="G115" s="27">
        <f t="shared" si="4"/>
        <v>91.260093803771184</v>
      </c>
      <c r="H115" s="32">
        <v>26.679224832930391</v>
      </c>
      <c r="I115" s="32">
        <v>10.870021367508279</v>
      </c>
      <c r="J115" s="25">
        <f>'Table 2. Data for Standards'!M115*325851/'Table 2. Data for Standards'!J115/365</f>
        <v>19.546105243756781</v>
      </c>
    </row>
    <row r="116" spans="1:10" x14ac:dyDescent="0.3">
      <c r="A116" s="9" t="s">
        <v>185</v>
      </c>
      <c r="B116" t="s">
        <v>186</v>
      </c>
      <c r="C116" s="15">
        <v>13.93238593399164</v>
      </c>
      <c r="D116" s="7" t="s">
        <v>847</v>
      </c>
      <c r="E116" s="55">
        <v>13.93238593399164</v>
      </c>
      <c r="F116" s="55" t="s">
        <v>847</v>
      </c>
      <c r="G116" s="27" t="str">
        <f t="shared" si="4"/>
        <v>No Reduction</v>
      </c>
      <c r="H116" s="32" t="s">
        <v>847</v>
      </c>
      <c r="I116" s="32" t="s">
        <v>847</v>
      </c>
      <c r="J116" s="25">
        <f>'Table 2. Data for Standards'!M116*325851/'Table 2. Data for Standards'!J116/365</f>
        <v>14.532326220215706</v>
      </c>
    </row>
    <row r="117" spans="1:10" x14ac:dyDescent="0.3">
      <c r="A117" s="9" t="s">
        <v>187</v>
      </c>
      <c r="B117" t="s">
        <v>188</v>
      </c>
      <c r="C117" s="15">
        <v>19.771008250978859</v>
      </c>
      <c r="D117" s="7" t="s">
        <v>847</v>
      </c>
      <c r="E117" s="55">
        <v>19.771008250978859</v>
      </c>
      <c r="F117" s="55" t="s">
        <v>847</v>
      </c>
      <c r="G117" s="27" t="str">
        <f t="shared" si="4"/>
        <v>No Reduction</v>
      </c>
      <c r="H117" s="32" t="s">
        <v>847</v>
      </c>
      <c r="I117" s="32" t="s">
        <v>847</v>
      </c>
      <c r="J117" s="25">
        <f>'Table 2. Data for Standards'!M117*325851/'Table 2. Data for Standards'!J117/365</f>
        <v>6.4504799518953169</v>
      </c>
    </row>
    <row r="118" spans="1:10" x14ac:dyDescent="0.3">
      <c r="A118" s="9" t="s">
        <v>189</v>
      </c>
      <c r="B118" t="s">
        <v>190</v>
      </c>
      <c r="C118" s="15">
        <v>83.624329923646954</v>
      </c>
      <c r="D118" s="7" t="s">
        <v>847</v>
      </c>
      <c r="E118" s="55">
        <v>22.250379152341221</v>
      </c>
      <c r="F118" s="55" t="s">
        <v>847</v>
      </c>
      <c r="G118" s="27">
        <f t="shared" si="4"/>
        <v>73.392457467035143</v>
      </c>
      <c r="H118" s="32">
        <v>16.63552660359375</v>
      </c>
      <c r="I118" s="32">
        <v>8.5392460615609966</v>
      </c>
      <c r="J118" s="25">
        <f>'Table 2. Data for Standards'!M118*325851/'Table 2. Data for Standards'!J118/365</f>
        <v>12.701366165791745</v>
      </c>
    </row>
    <row r="119" spans="1:10" x14ac:dyDescent="0.3">
      <c r="A119" s="9" t="s">
        <v>191</v>
      </c>
      <c r="B119" t="s">
        <v>192</v>
      </c>
      <c r="C119" s="15">
        <v>19.083687802096879</v>
      </c>
      <c r="D119" s="7" t="s">
        <v>847</v>
      </c>
      <c r="E119" s="55">
        <v>19.083687802096879</v>
      </c>
      <c r="F119" s="55" t="s">
        <v>847</v>
      </c>
      <c r="G119" s="27" t="str">
        <f t="shared" si="4"/>
        <v>No Reduction</v>
      </c>
      <c r="H119" s="32" t="s">
        <v>847</v>
      </c>
      <c r="I119" s="32" t="s">
        <v>847</v>
      </c>
      <c r="J119" s="25">
        <f>'Table 2. Data for Standards'!M119*325851/'Table 2. Data for Standards'!J119/365</f>
        <v>7.3525230648455322</v>
      </c>
    </row>
    <row r="120" spans="1:10" x14ac:dyDescent="0.3">
      <c r="A120" s="9" t="s">
        <v>193</v>
      </c>
      <c r="B120" t="s">
        <v>194</v>
      </c>
      <c r="C120" s="15">
        <v>5.8298851388855804</v>
      </c>
      <c r="D120" s="7" t="s">
        <v>847</v>
      </c>
      <c r="E120" s="55">
        <v>5.8298851388855804</v>
      </c>
      <c r="F120" s="55" t="s">
        <v>847</v>
      </c>
      <c r="G120" s="27" t="str">
        <f t="shared" si="4"/>
        <v>No Reduction</v>
      </c>
      <c r="H120" s="32" t="s">
        <v>847</v>
      </c>
      <c r="I120" s="32" t="s">
        <v>847</v>
      </c>
      <c r="J120" s="25">
        <f>'Table 2. Data for Standards'!M120*325851/'Table 2. Data for Standards'!J120/365</f>
        <v>3.0152469824660013</v>
      </c>
    </row>
    <row r="121" spans="1:10" x14ac:dyDescent="0.3">
      <c r="A121" s="9" t="s">
        <v>195</v>
      </c>
      <c r="B121" t="s">
        <v>196</v>
      </c>
      <c r="C121" s="15">
        <v>36.781372173340628</v>
      </c>
      <c r="D121" s="7" t="s">
        <v>847</v>
      </c>
      <c r="E121" s="55">
        <v>22.059131552008061</v>
      </c>
      <c r="F121" s="55" t="s">
        <v>847</v>
      </c>
      <c r="G121" s="27">
        <f t="shared" si="4"/>
        <v>40.026349620537921</v>
      </c>
      <c r="H121" s="32">
        <v>9.0033460972936155</v>
      </c>
      <c r="I121" s="32">
        <v>4.8545749003191601</v>
      </c>
      <c r="J121" s="25">
        <f>'Table 2. Data for Standards'!M121*325851/'Table 2. Data for Standards'!J121/365</f>
        <v>18.260127363931169</v>
      </c>
    </row>
    <row r="122" spans="1:10" x14ac:dyDescent="0.3">
      <c r="A122" s="9" t="s">
        <v>197</v>
      </c>
      <c r="B122" t="s">
        <v>198</v>
      </c>
      <c r="C122" s="15">
        <v>24.296948646330481</v>
      </c>
      <c r="D122" s="7" t="s">
        <v>847</v>
      </c>
      <c r="E122" s="55">
        <v>24.296948646330481</v>
      </c>
      <c r="F122" s="55" t="s">
        <v>847</v>
      </c>
      <c r="G122" s="27" t="str">
        <f t="shared" si="4"/>
        <v>No Reduction</v>
      </c>
      <c r="H122" s="32" t="s">
        <v>847</v>
      </c>
      <c r="I122" s="32" t="s">
        <v>847</v>
      </c>
      <c r="J122" s="25">
        <f>'Table 2. Data for Standards'!M122*325851/'Table 2. Data for Standards'!J122/365</f>
        <v>7.9644060040221794</v>
      </c>
    </row>
    <row r="123" spans="1:10" x14ac:dyDescent="0.3">
      <c r="A123" s="9" t="s">
        <v>944</v>
      </c>
      <c r="B123" t="s">
        <v>945</v>
      </c>
      <c r="C123" s="24">
        <v>16.555628626902958</v>
      </c>
      <c r="D123" s="25" t="s">
        <v>847</v>
      </c>
      <c r="E123" s="55">
        <v>16.555628626902958</v>
      </c>
      <c r="F123" s="55" t="s">
        <v>847</v>
      </c>
      <c r="G123" s="27" t="str">
        <f t="shared" si="4"/>
        <v>No Reduction</v>
      </c>
      <c r="H123" s="32" t="str">
        <f>$H$122</f>
        <v>-</v>
      </c>
      <c r="I123" s="32" t="s">
        <v>847</v>
      </c>
      <c r="J123" s="25">
        <f>'Table 2. Data for Standards'!M123*325851/'Table 2. Data for Standards'!J123/365</f>
        <v>3.6278521190236628</v>
      </c>
    </row>
    <row r="124" spans="1:10" x14ac:dyDescent="0.3">
      <c r="A124" s="9" t="s">
        <v>946</v>
      </c>
      <c r="B124" t="s">
        <v>947</v>
      </c>
      <c r="C124" s="24">
        <v>16.831681815208331</v>
      </c>
      <c r="D124" s="25" t="s">
        <v>847</v>
      </c>
      <c r="E124" s="55">
        <v>16.831681815208331</v>
      </c>
      <c r="F124" s="55" t="s">
        <v>847</v>
      </c>
      <c r="G124" s="27" t="str">
        <f t="shared" si="4"/>
        <v>No Reduction</v>
      </c>
      <c r="H124" s="32" t="s">
        <v>847</v>
      </c>
      <c r="I124" s="32" t="s">
        <v>847</v>
      </c>
      <c r="J124" s="25">
        <f>'Table 2. Data for Standards'!M124*325851/'Table 2. Data for Standards'!J124/365</f>
        <v>2.8376761011224652</v>
      </c>
    </row>
    <row r="125" spans="1:10" x14ac:dyDescent="0.3">
      <c r="A125" s="9" t="s">
        <v>948</v>
      </c>
      <c r="B125" t="s">
        <v>949</v>
      </c>
      <c r="C125" s="24">
        <v>59.95610617098248</v>
      </c>
      <c r="D125" s="25" t="s">
        <v>847</v>
      </c>
      <c r="E125" s="55">
        <v>19.909872065577531</v>
      </c>
      <c r="F125" s="55" t="s">
        <v>847</v>
      </c>
      <c r="G125" s="27">
        <f t="shared" si="4"/>
        <v>66.792586548568252</v>
      </c>
      <c r="H125" s="32">
        <v>15.432609436560799</v>
      </c>
      <c r="I125" s="32">
        <v>8.0324890556955371</v>
      </c>
      <c r="J125" s="25">
        <f>'Table 2. Data for Standards'!M125*325851/'Table 2. Data for Standards'!J125/365</f>
        <v>2.5594468546266365</v>
      </c>
    </row>
    <row r="126" spans="1:10" x14ac:dyDescent="0.3">
      <c r="A126" s="9" t="s">
        <v>950</v>
      </c>
      <c r="B126" t="s">
        <v>951</v>
      </c>
      <c r="C126" s="24">
        <v>96.472808322490991</v>
      </c>
      <c r="D126" s="25" t="s">
        <v>847</v>
      </c>
      <c r="E126" s="55">
        <v>17.346130640828711</v>
      </c>
      <c r="F126" s="55" t="s">
        <v>847</v>
      </c>
      <c r="G126" s="27">
        <f t="shared" si="4"/>
        <v>82.01966860667747</v>
      </c>
      <c r="H126" s="32">
        <v>37.491282754753612</v>
      </c>
      <c r="I126" s="32">
        <v>15.1756480139661</v>
      </c>
      <c r="J126" s="25">
        <f>'Table 2. Data for Standards'!M126*325851/'Table 2. Data for Standards'!J126/365</f>
        <v>2.5897572243754117</v>
      </c>
    </row>
    <row r="127" spans="1:10" x14ac:dyDescent="0.3">
      <c r="A127" s="9" t="s">
        <v>952</v>
      </c>
      <c r="B127" t="s">
        <v>953</v>
      </c>
      <c r="C127" s="24">
        <v>36.825181509061949</v>
      </c>
      <c r="D127" s="25" t="s">
        <v>847</v>
      </c>
      <c r="E127" s="55">
        <v>24.90169058406844</v>
      </c>
      <c r="F127" s="55" t="s">
        <v>847</v>
      </c>
      <c r="G127" s="27">
        <f t="shared" si="4"/>
        <v>32.378634500577746</v>
      </c>
      <c r="H127" s="32">
        <v>3.6762604375480872</v>
      </c>
      <c r="I127" s="32">
        <v>2.202296757498134</v>
      </c>
      <c r="J127" s="25">
        <f>'Table 2. Data for Standards'!M127*325851/'Table 2. Data for Standards'!J127/365</f>
        <v>2.586325990739434</v>
      </c>
    </row>
    <row r="128" spans="1:10" x14ac:dyDescent="0.3">
      <c r="A128" s="9" t="s">
        <v>956</v>
      </c>
      <c r="B128" t="s">
        <v>957</v>
      </c>
      <c r="C128" s="24">
        <v>34.062818827634928</v>
      </c>
      <c r="D128" s="25" t="s">
        <v>847</v>
      </c>
      <c r="E128" s="55">
        <v>17.183482631268198</v>
      </c>
      <c r="F128" s="55" t="s">
        <v>847</v>
      </c>
      <c r="G128" s="27">
        <f t="shared" si="4"/>
        <v>49.553550696375844</v>
      </c>
      <c r="H128" s="32">
        <v>8.2914715357896789</v>
      </c>
      <c r="I128" s="32">
        <v>4.6613037469235437</v>
      </c>
      <c r="J128" s="25">
        <f>'Table 2. Data for Standards'!M128*325851/'Table 2. Data for Standards'!J128/365</f>
        <v>8.0330537212769002</v>
      </c>
    </row>
    <row r="129" spans="1:10" x14ac:dyDescent="0.3">
      <c r="A129" s="9" t="s">
        <v>958</v>
      </c>
      <c r="B129" t="s">
        <v>959</v>
      </c>
      <c r="C129" s="24">
        <v>73.325069194614159</v>
      </c>
      <c r="D129" s="25" t="s">
        <v>847</v>
      </c>
      <c r="E129" s="55">
        <v>13.36458554647276</v>
      </c>
      <c r="F129" s="55" t="s">
        <v>847</v>
      </c>
      <c r="G129" s="27">
        <f t="shared" si="4"/>
        <v>81.773511169827302</v>
      </c>
      <c r="H129" s="32">
        <v>21.0599935266556</v>
      </c>
      <c r="I129" s="32">
        <v>9.2960728867906965</v>
      </c>
      <c r="J129" s="25">
        <f>'Table 2. Data for Standards'!M129*325851/'Table 2. Data for Standards'!J129/365</f>
        <v>8.0688266486743849</v>
      </c>
    </row>
    <row r="130" spans="1:10" x14ac:dyDescent="0.3">
      <c r="A130" s="9" t="s">
        <v>960</v>
      </c>
      <c r="B130" t="s">
        <v>961</v>
      </c>
      <c r="C130" s="24">
        <v>61.159643021100322</v>
      </c>
      <c r="D130" s="25" t="s">
        <v>847</v>
      </c>
      <c r="E130" s="55">
        <v>30.313247323207271</v>
      </c>
      <c r="F130" s="55" t="s">
        <v>847</v>
      </c>
      <c r="G130" s="27">
        <f t="shared" si="4"/>
        <v>50.435866159733663</v>
      </c>
      <c r="H130" s="32">
        <v>10.56453905174712</v>
      </c>
      <c r="I130" s="32">
        <v>6.0230636628183936</v>
      </c>
      <c r="J130" s="25">
        <f>'Table 2. Data for Standards'!M130*325851/'Table 2. Data for Standards'!J130/365</f>
        <v>11.20186573323828</v>
      </c>
    </row>
    <row r="131" spans="1:10" x14ac:dyDescent="0.3">
      <c r="A131" s="9" t="s">
        <v>954</v>
      </c>
      <c r="B131" t="s">
        <v>955</v>
      </c>
      <c r="C131" s="24" t="s">
        <v>847</v>
      </c>
      <c r="D131" s="25">
        <v>651.63996734952013</v>
      </c>
      <c r="E131" s="55" t="s">
        <v>847</v>
      </c>
      <c r="F131" s="55">
        <v>651.63996734952013</v>
      </c>
      <c r="G131" s="27" t="str">
        <f t="shared" si="4"/>
        <v>No Reduction</v>
      </c>
      <c r="H131" s="32" t="s">
        <v>847</v>
      </c>
      <c r="I131" s="32" t="s">
        <v>847</v>
      </c>
      <c r="J131" s="25">
        <f>'Table 2. Data for Standards'!M131*325851/'Table 2. Data for Standards'!J131/365</f>
        <v>2.9014288019071071</v>
      </c>
    </row>
    <row r="132" spans="1:10" x14ac:dyDescent="0.3">
      <c r="A132" s="9" t="s">
        <v>199</v>
      </c>
      <c r="B132" t="s">
        <v>200</v>
      </c>
      <c r="C132" s="15">
        <v>11.52037884666291</v>
      </c>
      <c r="D132" s="7" t="s">
        <v>847</v>
      </c>
      <c r="E132" s="55">
        <v>11.52037884666291</v>
      </c>
      <c r="F132" s="55" t="s">
        <v>847</v>
      </c>
      <c r="G132" s="27" t="str">
        <f t="shared" si="4"/>
        <v>No Reduction</v>
      </c>
      <c r="H132" s="32" t="s">
        <v>847</v>
      </c>
      <c r="I132" s="32" t="s">
        <v>847</v>
      </c>
      <c r="J132" s="25">
        <f>'Table 2. Data for Standards'!M132*325851/'Table 2. Data for Standards'!J132/365</f>
        <v>2.6781130441919396</v>
      </c>
    </row>
    <row r="133" spans="1:10" x14ac:dyDescent="0.3">
      <c r="A133" s="9" t="s">
        <v>201</v>
      </c>
      <c r="B133" t="s">
        <v>202</v>
      </c>
      <c r="C133" s="15">
        <v>38.063159140079982</v>
      </c>
      <c r="D133" s="7" t="s">
        <v>847</v>
      </c>
      <c r="E133" s="55">
        <v>31.06406053781738</v>
      </c>
      <c r="F133" s="55" t="s">
        <v>847</v>
      </c>
      <c r="G133" s="27">
        <f t="shared" si="4"/>
        <v>18.388117960741329</v>
      </c>
      <c r="H133" s="32">
        <v>4.8433139392153066</v>
      </c>
      <c r="I133" s="32">
        <v>2.7989752507406149</v>
      </c>
      <c r="J133" s="25">
        <f>'Table 2. Data for Standards'!M133*325851/'Table 2. Data for Standards'!J133/365</f>
        <v>9.6315666668702047</v>
      </c>
    </row>
    <row r="134" spans="1:10" x14ac:dyDescent="0.3">
      <c r="A134" s="9" t="s">
        <v>203</v>
      </c>
      <c r="B134" t="s">
        <v>204</v>
      </c>
      <c r="C134" s="15">
        <v>19.095185062050959</v>
      </c>
      <c r="D134" s="7" t="s">
        <v>847</v>
      </c>
      <c r="E134" s="55">
        <v>19.095185062050959</v>
      </c>
      <c r="F134" s="55" t="s">
        <v>847</v>
      </c>
      <c r="G134" s="27" t="str">
        <f t="shared" si="4"/>
        <v>No Reduction</v>
      </c>
      <c r="H134" s="32" t="s">
        <v>847</v>
      </c>
      <c r="I134" s="32" t="s">
        <v>847</v>
      </c>
      <c r="J134" s="25">
        <f>'Table 2. Data for Standards'!M134*325851/'Table 2. Data for Standards'!J134/365</f>
        <v>2.0894139289860552</v>
      </c>
    </row>
    <row r="135" spans="1:10" x14ac:dyDescent="0.3">
      <c r="A135" s="9" t="s">
        <v>205</v>
      </c>
      <c r="B135" t="s">
        <v>206</v>
      </c>
      <c r="C135" s="15">
        <v>48.176649756564061</v>
      </c>
      <c r="D135" s="7" t="s">
        <v>847</v>
      </c>
      <c r="E135" s="55">
        <v>15.49127375556052</v>
      </c>
      <c r="F135" s="55" t="s">
        <v>847</v>
      </c>
      <c r="G135" s="27">
        <f t="shared" si="4"/>
        <v>67.844850495338065</v>
      </c>
      <c r="H135" s="32">
        <v>13.37902611278888</v>
      </c>
      <c r="I135" s="32">
        <v>6.8821714405513639</v>
      </c>
      <c r="J135" s="25">
        <f>'Table 2. Data for Standards'!M135*325851/'Table 2. Data for Standards'!J135/365</f>
        <v>9.301767065132152</v>
      </c>
    </row>
    <row r="136" spans="1:10" x14ac:dyDescent="0.3">
      <c r="A136" s="9" t="s">
        <v>207</v>
      </c>
      <c r="B136" t="s">
        <v>208</v>
      </c>
      <c r="C136" s="15">
        <v>77.337825304457951</v>
      </c>
      <c r="D136" s="7" t="s">
        <v>847</v>
      </c>
      <c r="E136" s="55">
        <v>77.337825304457951</v>
      </c>
      <c r="F136" s="55" t="s">
        <v>847</v>
      </c>
      <c r="G136" s="27" t="str">
        <f t="shared" ref="G136:G161" si="5">IF(IF(ISNUMBER(C136),(C136-E136)/C136*100,(D136-F136)/D136*100)&gt;0,IF(ISNUMBER(C136),(C136-E136)/C136*100,(D136-F136)/D136*100),"No Reduction")</f>
        <v>No Reduction</v>
      </c>
      <c r="H136" s="32" t="s">
        <v>847</v>
      </c>
      <c r="I136" s="32" t="s">
        <v>847</v>
      </c>
      <c r="J136" s="25">
        <f>'Table 2. Data for Standards'!M136*325851/'Table 2. Data for Standards'!J136/365</f>
        <v>15.019722336508863</v>
      </c>
    </row>
    <row r="137" spans="1:10" x14ac:dyDescent="0.3">
      <c r="A137" s="9" t="s">
        <v>209</v>
      </c>
      <c r="B137" t="s">
        <v>210</v>
      </c>
      <c r="C137" s="15">
        <v>24.145385491221361</v>
      </c>
      <c r="D137" s="7" t="s">
        <v>847</v>
      </c>
      <c r="E137" s="55">
        <v>18.549479196359041</v>
      </c>
      <c r="F137" s="55" t="s">
        <v>847</v>
      </c>
      <c r="G137" s="27">
        <f t="shared" si="5"/>
        <v>23.175883014569585</v>
      </c>
      <c r="H137" s="32">
        <v>3.8195686815360101</v>
      </c>
      <c r="I137" s="32">
        <v>2.27132144425453</v>
      </c>
      <c r="J137" s="25">
        <f>'Table 2. Data for Standards'!M137*325851/'Table 2. Data for Standards'!J137/365</f>
        <v>6.0418845810399304</v>
      </c>
    </row>
    <row r="138" spans="1:10" x14ac:dyDescent="0.3">
      <c r="A138" s="9" t="s">
        <v>211</v>
      </c>
      <c r="B138" t="s">
        <v>212</v>
      </c>
      <c r="C138" s="15">
        <v>32.844531159264562</v>
      </c>
      <c r="D138" s="7" t="s">
        <v>847</v>
      </c>
      <c r="E138" s="55">
        <v>12.70602520011364</v>
      </c>
      <c r="F138" s="55" t="s">
        <v>847</v>
      </c>
      <c r="G138" s="27">
        <f t="shared" si="5"/>
        <v>61.314639753870836</v>
      </c>
      <c r="H138" s="32">
        <v>9.2421145826245912</v>
      </c>
      <c r="I138" s="32">
        <v>4.9290134091837254</v>
      </c>
      <c r="J138" s="25">
        <f>'Table 2. Data for Standards'!M138*325851/'Table 2. Data for Standards'!J138/365</f>
        <v>9.1062282362734308</v>
      </c>
    </row>
    <row r="139" spans="1:10" x14ac:dyDescent="0.3">
      <c r="A139" s="9" t="s">
        <v>213</v>
      </c>
      <c r="B139" t="s">
        <v>214</v>
      </c>
      <c r="C139" s="15">
        <v>19.90637290378778</v>
      </c>
      <c r="D139" s="7" t="s">
        <v>847</v>
      </c>
      <c r="E139" s="55">
        <v>13.86817833519704</v>
      </c>
      <c r="F139" s="55" t="s">
        <v>847</v>
      </c>
      <c r="G139" s="27">
        <f t="shared" si="5"/>
        <v>30.332972248509389</v>
      </c>
      <c r="H139" s="32">
        <v>5.819420980840456</v>
      </c>
      <c r="I139" s="32">
        <v>3.3628620137096719</v>
      </c>
      <c r="J139" s="25">
        <f>'Table 2. Data for Standards'!M139*325851/'Table 2. Data for Standards'!J139/365</f>
        <v>7.3941902550363139</v>
      </c>
    </row>
    <row r="140" spans="1:10" x14ac:dyDescent="0.3">
      <c r="A140" s="9" t="s">
        <v>215</v>
      </c>
      <c r="B140" t="s">
        <v>216</v>
      </c>
      <c r="C140" s="15">
        <v>27.446388531801031</v>
      </c>
      <c r="D140" s="7" t="s">
        <v>847</v>
      </c>
      <c r="E140" s="55">
        <v>16.048229825682309</v>
      </c>
      <c r="F140" s="55" t="s">
        <v>847</v>
      </c>
      <c r="G140" s="27">
        <f t="shared" si="5"/>
        <v>41.52881058618015</v>
      </c>
      <c r="H140" s="32">
        <v>6.9734633291812571</v>
      </c>
      <c r="I140" s="32">
        <v>3.9826470696958318</v>
      </c>
      <c r="J140" s="25">
        <f>'Table 2. Data for Standards'!M140*325851/'Table 2. Data for Standards'!J140/365</f>
        <v>10.852927248476554</v>
      </c>
    </row>
    <row r="141" spans="1:10" x14ac:dyDescent="0.3">
      <c r="A141" s="9" t="s">
        <v>217</v>
      </c>
      <c r="B141" t="s">
        <v>218</v>
      </c>
      <c r="C141" s="15">
        <v>10.70944683363459</v>
      </c>
      <c r="D141" s="7" t="s">
        <v>847</v>
      </c>
      <c r="E141" s="55">
        <v>10.70944683363459</v>
      </c>
      <c r="F141" s="55" t="s">
        <v>847</v>
      </c>
      <c r="G141" s="27" t="str">
        <f t="shared" si="5"/>
        <v>No Reduction</v>
      </c>
      <c r="H141" s="32" t="s">
        <v>847</v>
      </c>
      <c r="I141" s="32" t="s">
        <v>847</v>
      </c>
      <c r="J141" s="25">
        <f>'Table 2. Data for Standards'!M141*325851/'Table 2. Data for Standards'!J141/365</f>
        <v>5.1252299040716638</v>
      </c>
    </row>
    <row r="142" spans="1:10" x14ac:dyDescent="0.3">
      <c r="A142" s="9" t="s">
        <v>962</v>
      </c>
      <c r="B142" t="s">
        <v>963</v>
      </c>
      <c r="C142" s="24">
        <v>15.122517699016431</v>
      </c>
      <c r="D142" s="25" t="s">
        <v>847</v>
      </c>
      <c r="E142" s="55">
        <v>15.122517699016431</v>
      </c>
      <c r="F142" s="55" t="s">
        <v>847</v>
      </c>
      <c r="G142" s="27" t="str">
        <f t="shared" si="5"/>
        <v>No Reduction</v>
      </c>
      <c r="H142" s="32" t="s">
        <v>847</v>
      </c>
      <c r="I142" s="32" t="s">
        <v>847</v>
      </c>
      <c r="J142" s="25">
        <f>'Table 2. Data for Standards'!M142*325851/'Table 2. Data for Standards'!J142/365</f>
        <v>0.48082708582667544</v>
      </c>
    </row>
    <row r="143" spans="1:10" x14ac:dyDescent="0.3">
      <c r="A143" s="9" t="s">
        <v>219</v>
      </c>
      <c r="B143" t="s">
        <v>220</v>
      </c>
      <c r="C143" s="15">
        <v>43.959749103949108</v>
      </c>
      <c r="D143" s="7" t="s">
        <v>847</v>
      </c>
      <c r="E143" s="55">
        <v>43.959749103949108</v>
      </c>
      <c r="F143" s="55" t="s">
        <v>847</v>
      </c>
      <c r="G143" s="27" t="str">
        <f t="shared" si="5"/>
        <v>No Reduction</v>
      </c>
      <c r="H143" s="32" t="s">
        <v>847</v>
      </c>
      <c r="I143" s="32" t="s">
        <v>847</v>
      </c>
      <c r="J143" s="25">
        <f>'Table 2. Data for Standards'!M143*325851/'Table 2. Data for Standards'!J143/365</f>
        <v>16.349537898020316</v>
      </c>
    </row>
    <row r="144" spans="1:10" x14ac:dyDescent="0.3">
      <c r="A144" s="9" t="s">
        <v>221</v>
      </c>
      <c r="B144" t="s">
        <v>222</v>
      </c>
      <c r="C144" s="15">
        <v>17.523495805082611</v>
      </c>
      <c r="D144" s="7" t="s">
        <v>847</v>
      </c>
      <c r="E144" s="55">
        <v>16.95213535382031</v>
      </c>
      <c r="F144" s="55" t="s">
        <v>847</v>
      </c>
      <c r="G144" s="27">
        <f t="shared" si="5"/>
        <v>3.260539207573983</v>
      </c>
      <c r="H144" s="32">
        <v>1.906009285777416</v>
      </c>
      <c r="I144" s="32">
        <v>1.1344132606634361</v>
      </c>
      <c r="J144" s="25">
        <f>'Table 2. Data for Standards'!M144*325851/'Table 2. Data for Standards'!J144/365</f>
        <v>16.544099910982183</v>
      </c>
    </row>
    <row r="145" spans="1:10" x14ac:dyDescent="0.3">
      <c r="A145" s="9" t="s">
        <v>223</v>
      </c>
      <c r="B145" t="s">
        <v>224</v>
      </c>
      <c r="C145" s="15">
        <v>25.09060421721766</v>
      </c>
      <c r="D145" s="7" t="s">
        <v>847</v>
      </c>
      <c r="E145" s="55">
        <v>15.34839101639245</v>
      </c>
      <c r="F145" s="55" t="s">
        <v>847</v>
      </c>
      <c r="G145" s="27">
        <f t="shared" si="5"/>
        <v>38.828133099082223</v>
      </c>
      <c r="H145" s="32">
        <v>10.155304615213799</v>
      </c>
      <c r="I145" s="32">
        <v>5.7839958599190524</v>
      </c>
      <c r="J145" s="25">
        <f>'Table 2. Data for Standards'!M145*325851/'Table 2. Data for Standards'!J145/365</f>
        <v>8.5373128774390903</v>
      </c>
    </row>
    <row r="146" spans="1:10" x14ac:dyDescent="0.3">
      <c r="A146" s="9" t="s">
        <v>225</v>
      </c>
      <c r="B146" t="s">
        <v>226</v>
      </c>
      <c r="C146" s="15">
        <v>27.229787524825699</v>
      </c>
      <c r="D146" s="7" t="s">
        <v>847</v>
      </c>
      <c r="E146" s="55">
        <v>20.504068080796021</v>
      </c>
      <c r="F146" s="55" t="s">
        <v>847</v>
      </c>
      <c r="G146" s="27">
        <f t="shared" si="5"/>
        <v>24.699860172973313</v>
      </c>
      <c r="H146" s="32">
        <v>4.8832393139402059</v>
      </c>
      <c r="I146" s="32">
        <v>2.891214279464974</v>
      </c>
      <c r="J146" s="25">
        <f>'Table 2. Data for Standards'!M146*325851/'Table 2. Data for Standards'!J146/365</f>
        <v>16.539572452499897</v>
      </c>
    </row>
    <row r="147" spans="1:10" x14ac:dyDescent="0.3">
      <c r="A147" s="9" t="s">
        <v>227</v>
      </c>
      <c r="B147" t="s">
        <v>228</v>
      </c>
      <c r="C147" s="15">
        <v>24.21728535394891</v>
      </c>
      <c r="D147" s="7" t="s">
        <v>847</v>
      </c>
      <c r="E147" s="55">
        <v>21.917748020036079</v>
      </c>
      <c r="F147" s="55" t="s">
        <v>847</v>
      </c>
      <c r="G147" s="27">
        <f t="shared" si="5"/>
        <v>9.4954380736892308</v>
      </c>
      <c r="H147" s="32">
        <v>3.6788275624501652</v>
      </c>
      <c r="I147" s="32">
        <v>1.874569606925683</v>
      </c>
      <c r="J147" s="25">
        <f>'Table 2. Data for Standards'!M147*325851/'Table 2. Data for Standards'!J147/365</f>
        <v>7.5607578899089409</v>
      </c>
    </row>
    <row r="148" spans="1:10" x14ac:dyDescent="0.3">
      <c r="A148" s="9" t="s">
        <v>229</v>
      </c>
      <c r="B148" t="s">
        <v>230</v>
      </c>
      <c r="C148" s="15">
        <v>109.6529134632213</v>
      </c>
      <c r="D148" s="7" t="s">
        <v>847</v>
      </c>
      <c r="E148" s="55">
        <v>14.91943550291032</v>
      </c>
      <c r="F148" s="55" t="s">
        <v>847</v>
      </c>
      <c r="G148" s="27">
        <f t="shared" si="5"/>
        <v>86.393945193335469</v>
      </c>
      <c r="H148" s="32">
        <v>32.207884374366813</v>
      </c>
      <c r="I148" s="32">
        <v>12.78151819937324</v>
      </c>
      <c r="J148" s="25">
        <f>'Table 2. Data for Standards'!M148*325851/'Table 2. Data for Standards'!J148/365</f>
        <v>9.0506581382472628</v>
      </c>
    </row>
    <row r="149" spans="1:10" x14ac:dyDescent="0.3">
      <c r="A149" s="9" t="s">
        <v>231</v>
      </c>
      <c r="B149" t="s">
        <v>232</v>
      </c>
      <c r="C149" s="15">
        <v>92.522707031003492</v>
      </c>
      <c r="D149" s="7" t="s">
        <v>847</v>
      </c>
      <c r="E149" s="55">
        <v>40.888317851221821</v>
      </c>
      <c r="F149" s="55" t="s">
        <v>847</v>
      </c>
      <c r="G149" s="27">
        <f t="shared" si="5"/>
        <v>55.807261629817503</v>
      </c>
      <c r="H149" s="32">
        <v>18.95411854302461</v>
      </c>
      <c r="I149" s="32">
        <v>9.3038386230216936</v>
      </c>
      <c r="J149" s="25">
        <f>'Table 2. Data for Standards'!M149*325851/'Table 2. Data for Standards'!J149/365</f>
        <v>34.449265708486188</v>
      </c>
    </row>
    <row r="150" spans="1:10" x14ac:dyDescent="0.3">
      <c r="A150" s="9" t="s">
        <v>233</v>
      </c>
      <c r="B150" t="s">
        <v>234</v>
      </c>
      <c r="C150" s="15">
        <v>53.523312832475561</v>
      </c>
      <c r="D150" s="7" t="s">
        <v>847</v>
      </c>
      <c r="E150" s="55">
        <v>14.781321748877509</v>
      </c>
      <c r="F150" s="55" t="s">
        <v>847</v>
      </c>
      <c r="G150" s="27">
        <f t="shared" si="5"/>
        <v>72.383395259665491</v>
      </c>
      <c r="H150" s="32">
        <v>16.893933414903469</v>
      </c>
      <c r="I150" s="32">
        <v>8.2290555866781006</v>
      </c>
      <c r="J150" s="25">
        <f>'Table 2. Data for Standards'!M150*325851/'Table 2. Data for Standards'!J150/365</f>
        <v>12.888859693559468</v>
      </c>
    </row>
    <row r="151" spans="1:10" x14ac:dyDescent="0.3">
      <c r="A151" s="9" t="s">
        <v>235</v>
      </c>
      <c r="B151" t="s">
        <v>236</v>
      </c>
      <c r="C151" s="15">
        <v>2.0074349860382878</v>
      </c>
      <c r="D151" s="7" t="s">
        <v>847</v>
      </c>
      <c r="E151" s="55">
        <v>2.0074349860382878</v>
      </c>
      <c r="F151" s="55" t="s">
        <v>847</v>
      </c>
      <c r="G151" s="27" t="str">
        <f t="shared" si="5"/>
        <v>No Reduction</v>
      </c>
      <c r="H151" s="32" t="s">
        <v>847</v>
      </c>
      <c r="I151" s="32" t="s">
        <v>847</v>
      </c>
      <c r="J151" s="25">
        <f>'Table 2. Data for Standards'!M151*325851/'Table 2. Data for Standards'!J151/365</f>
        <v>7.1796603482420087</v>
      </c>
    </row>
    <row r="152" spans="1:10" x14ac:dyDescent="0.3">
      <c r="A152" s="9" t="s">
        <v>237</v>
      </c>
      <c r="B152" t="s">
        <v>238</v>
      </c>
      <c r="C152" s="15">
        <v>26.697997681401571</v>
      </c>
      <c r="D152" s="7" t="s">
        <v>847</v>
      </c>
      <c r="E152" s="55">
        <v>24.26012536934067</v>
      </c>
      <c r="F152" s="55" t="s">
        <v>847</v>
      </c>
      <c r="G152" s="27">
        <f t="shared" si="5"/>
        <v>9.1312926952539861</v>
      </c>
      <c r="H152" s="32">
        <v>2.565188919197583</v>
      </c>
      <c r="I152" s="32">
        <v>1.538622501971243</v>
      </c>
      <c r="J152" s="25">
        <f>'Table 2. Data for Standards'!M152*325851/'Table 2. Data for Standards'!J152/365</f>
        <v>7.1260713291102444</v>
      </c>
    </row>
    <row r="153" spans="1:10" x14ac:dyDescent="0.3">
      <c r="A153" s="9" t="s">
        <v>239</v>
      </c>
      <c r="B153" t="s">
        <v>240</v>
      </c>
      <c r="C153" s="15">
        <v>13.00202347885757</v>
      </c>
      <c r="D153" s="7" t="s">
        <v>847</v>
      </c>
      <c r="E153" s="55">
        <v>13.00202347885757</v>
      </c>
      <c r="F153" s="55" t="s">
        <v>847</v>
      </c>
      <c r="G153" s="27" t="str">
        <f t="shared" si="5"/>
        <v>No Reduction</v>
      </c>
      <c r="H153" s="32" t="s">
        <v>847</v>
      </c>
      <c r="I153" s="32" t="s">
        <v>847</v>
      </c>
      <c r="J153" s="25">
        <f>'Table 2. Data for Standards'!M153*325851/'Table 2. Data for Standards'!J153/365</f>
        <v>6.7503953016654599</v>
      </c>
    </row>
    <row r="154" spans="1:10" x14ac:dyDescent="0.3">
      <c r="A154" s="9" t="s">
        <v>241</v>
      </c>
      <c r="B154" t="s">
        <v>242</v>
      </c>
      <c r="C154" s="15">
        <v>18.566771366211491</v>
      </c>
      <c r="D154" s="7" t="s">
        <v>847</v>
      </c>
      <c r="E154" s="55">
        <v>18.566771366211491</v>
      </c>
      <c r="F154" s="55" t="s">
        <v>847</v>
      </c>
      <c r="G154" s="27" t="str">
        <f t="shared" si="5"/>
        <v>No Reduction</v>
      </c>
      <c r="H154" s="32" t="s">
        <v>847</v>
      </c>
      <c r="I154" s="32" t="s">
        <v>847</v>
      </c>
      <c r="J154" s="25">
        <f>'Table 2. Data for Standards'!M154*325851/'Table 2. Data for Standards'!J154/365</f>
        <v>11.292511151977196</v>
      </c>
    </row>
    <row r="155" spans="1:10" x14ac:dyDescent="0.3">
      <c r="A155" s="9" t="s">
        <v>243</v>
      </c>
      <c r="B155" t="s">
        <v>244</v>
      </c>
      <c r="C155" s="15">
        <v>48.290319971203047</v>
      </c>
      <c r="D155" s="7" t="s">
        <v>847</v>
      </c>
      <c r="E155" s="55">
        <v>26.43077211200605</v>
      </c>
      <c r="F155" s="55" t="s">
        <v>847</v>
      </c>
      <c r="G155" s="27">
        <f t="shared" si="5"/>
        <v>45.266935220624951</v>
      </c>
      <c r="H155" s="32">
        <v>9.9507343906613492</v>
      </c>
      <c r="I155" s="32">
        <v>5.6843331997369866</v>
      </c>
      <c r="J155" s="25">
        <f>'Table 2. Data for Standards'!M155*325851/'Table 2. Data for Standards'!J155/365</f>
        <v>9.22921029690818</v>
      </c>
    </row>
    <row r="156" spans="1:10" x14ac:dyDescent="0.3">
      <c r="A156" s="9" t="s">
        <v>245</v>
      </c>
      <c r="B156" t="s">
        <v>246</v>
      </c>
      <c r="C156" s="15">
        <v>37.229004480930591</v>
      </c>
      <c r="D156" s="7" t="s">
        <v>847</v>
      </c>
      <c r="E156" s="55">
        <v>15.671458674798229</v>
      </c>
      <c r="F156" s="55" t="s">
        <v>847</v>
      </c>
      <c r="G156" s="27">
        <f t="shared" si="5"/>
        <v>57.905243792308625</v>
      </c>
      <c r="H156" s="32">
        <v>11.544737911701819</v>
      </c>
      <c r="I156" s="32">
        <v>6.4012590522703077</v>
      </c>
      <c r="J156" s="25">
        <f>'Table 2. Data for Standards'!M156*325851/'Table 2. Data for Standards'!J156/365</f>
        <v>8.8095285341210605</v>
      </c>
    </row>
    <row r="157" spans="1:10" x14ac:dyDescent="0.3">
      <c r="A157" s="9" t="s">
        <v>247</v>
      </c>
      <c r="B157" t="s">
        <v>248</v>
      </c>
      <c r="C157" s="15">
        <v>29.918283896831529</v>
      </c>
      <c r="D157" s="7" t="s">
        <v>847</v>
      </c>
      <c r="E157" s="55">
        <v>16.283778565647989</v>
      </c>
      <c r="F157" s="55" t="s">
        <v>847</v>
      </c>
      <c r="G157" s="27">
        <f t="shared" si="5"/>
        <v>45.572484632474158</v>
      </c>
      <c r="H157" s="32">
        <v>6.2961294665040954</v>
      </c>
      <c r="I157" s="32">
        <v>3.6090207166208308</v>
      </c>
      <c r="J157" s="25">
        <f>'Table 2. Data for Standards'!M157*325851/'Table 2. Data for Standards'!J157/365</f>
        <v>4.770141146215928</v>
      </c>
    </row>
    <row r="158" spans="1:10" x14ac:dyDescent="0.3">
      <c r="A158" s="9" t="s">
        <v>249</v>
      </c>
      <c r="B158" t="s">
        <v>250</v>
      </c>
      <c r="C158" s="15">
        <v>107.0560989240925</v>
      </c>
      <c r="D158" s="7" t="s">
        <v>847</v>
      </c>
      <c r="E158" s="55">
        <v>13.98795502946018</v>
      </c>
      <c r="F158" s="55" t="s">
        <v>847</v>
      </c>
      <c r="G158" s="27">
        <f t="shared" si="5"/>
        <v>86.933995195006815</v>
      </c>
      <c r="H158" s="32">
        <v>29.417387970857838</v>
      </c>
      <c r="I158" s="32">
        <v>11.717077441493171</v>
      </c>
      <c r="J158" s="25">
        <f>'Table 2. Data for Standards'!M158*325851/'Table 2. Data for Standards'!J158/365</f>
        <v>7.5187700223054952</v>
      </c>
    </row>
    <row r="159" spans="1:10" x14ac:dyDescent="0.3">
      <c r="A159" s="9" t="s">
        <v>251</v>
      </c>
      <c r="B159" t="s">
        <v>252</v>
      </c>
      <c r="C159" s="15">
        <v>25.973376146567709</v>
      </c>
      <c r="D159" s="7" t="s">
        <v>847</v>
      </c>
      <c r="E159" s="55">
        <v>19.956323524521739</v>
      </c>
      <c r="F159" s="55" t="s">
        <v>847</v>
      </c>
      <c r="G159" s="27">
        <f t="shared" si="5"/>
        <v>23.166232175947226</v>
      </c>
      <c r="H159" s="32">
        <v>4.7144462884689942</v>
      </c>
      <c r="I159" s="32">
        <v>2.793072935611677</v>
      </c>
      <c r="J159" s="25">
        <f>'Table 2. Data for Standards'!M159*325851/'Table 2. Data for Standards'!J159/365</f>
        <v>10.313338185290705</v>
      </c>
    </row>
    <row r="160" spans="1:10" x14ac:dyDescent="0.3">
      <c r="A160" s="9" t="s">
        <v>253</v>
      </c>
      <c r="B160" t="s">
        <v>254</v>
      </c>
      <c r="C160" s="15">
        <v>40.53129152659767</v>
      </c>
      <c r="D160" s="7" t="s">
        <v>847</v>
      </c>
      <c r="E160" s="55">
        <v>18.351957953431072</v>
      </c>
      <c r="F160" s="55" t="s">
        <v>847</v>
      </c>
      <c r="G160" s="27">
        <f t="shared" si="5"/>
        <v>54.721507106705324</v>
      </c>
      <c r="H160" s="32">
        <v>11.58763320200161</v>
      </c>
      <c r="I160" s="32">
        <v>6.312742240745207</v>
      </c>
      <c r="J160" s="25">
        <f>'Table 2. Data for Standards'!M160*325851/'Table 2. Data for Standards'!J160/365</f>
        <v>12.676854339809095</v>
      </c>
    </row>
    <row r="161" spans="1:10" x14ac:dyDescent="0.3">
      <c r="A161" s="9" t="s">
        <v>255</v>
      </c>
      <c r="B161" t="s">
        <v>256</v>
      </c>
      <c r="C161" s="15">
        <v>59.050743995324751</v>
      </c>
      <c r="D161" s="7" t="s">
        <v>847</v>
      </c>
      <c r="E161" s="55">
        <v>41.470441778676069</v>
      </c>
      <c r="F161" s="55" t="s">
        <v>847</v>
      </c>
      <c r="G161" s="27">
        <f t="shared" si="5"/>
        <v>29.771516880533415</v>
      </c>
      <c r="H161" s="32">
        <v>5.2475443814204743</v>
      </c>
      <c r="I161" s="32">
        <v>3.1569243472696669</v>
      </c>
      <c r="J161" s="25">
        <f>'Table 2. Data for Standards'!M161*325851/'Table 2. Data for Standards'!J161/365</f>
        <v>11.860972340032431</v>
      </c>
    </row>
    <row r="162" spans="1:10" x14ac:dyDescent="0.3">
      <c r="A162" s="9" t="s">
        <v>964</v>
      </c>
      <c r="B162" t="s">
        <v>965</v>
      </c>
      <c r="C162" s="62" t="s">
        <v>886</v>
      </c>
      <c r="D162" s="63"/>
      <c r="E162" s="63"/>
      <c r="F162" s="63"/>
      <c r="G162" s="63"/>
      <c r="H162" s="63"/>
      <c r="I162" s="63"/>
      <c r="J162" s="64"/>
    </row>
    <row r="163" spans="1:10" x14ac:dyDescent="0.3">
      <c r="A163" s="9" t="s">
        <v>889</v>
      </c>
      <c r="B163" t="s">
        <v>827</v>
      </c>
      <c r="C163" s="62" t="s">
        <v>886</v>
      </c>
      <c r="D163" s="63"/>
      <c r="E163" s="63"/>
      <c r="F163" s="63"/>
      <c r="G163" s="63"/>
      <c r="H163" s="63"/>
      <c r="I163" s="63"/>
      <c r="J163" s="64"/>
    </row>
    <row r="164" spans="1:10" x14ac:dyDescent="0.3">
      <c r="A164" s="9" t="s">
        <v>257</v>
      </c>
      <c r="B164" t="s">
        <v>258</v>
      </c>
      <c r="C164" s="15">
        <v>86.313030266546676</v>
      </c>
      <c r="D164" s="7" t="s">
        <v>847</v>
      </c>
      <c r="E164" s="55">
        <v>18.181709350141482</v>
      </c>
      <c r="F164" s="55" t="s">
        <v>847</v>
      </c>
      <c r="G164" s="27">
        <f t="shared" ref="G164:G195" si="6">IF(IF(ISNUMBER(C164),(C164-E164)/C164*100,(D164-F164)/D164*100)&gt;0,IF(ISNUMBER(C164),(C164-E164)/C164*100,(D164-F164)/D164*100),"No Reduction")</f>
        <v>78.935151165480093</v>
      </c>
      <c r="H164" s="32">
        <v>22.273176260454012</v>
      </c>
      <c r="I164" s="32">
        <v>10.43688160916259</v>
      </c>
      <c r="J164" s="25">
        <f>'Table 2. Data for Standards'!M164*325851/'Table 2. Data for Standards'!J164/365</f>
        <v>25.071721973774082</v>
      </c>
    </row>
    <row r="165" spans="1:10" x14ac:dyDescent="0.3">
      <c r="A165" s="9" t="s">
        <v>259</v>
      </c>
      <c r="B165" t="s">
        <v>260</v>
      </c>
      <c r="C165" s="15">
        <v>20.922664782984391</v>
      </c>
      <c r="D165" s="7" t="s">
        <v>847</v>
      </c>
      <c r="E165" s="55">
        <v>20.922664782984391</v>
      </c>
      <c r="F165" s="55" t="s">
        <v>847</v>
      </c>
      <c r="G165" s="27" t="str">
        <f t="shared" si="6"/>
        <v>No Reduction</v>
      </c>
      <c r="H165" s="32" t="s">
        <v>847</v>
      </c>
      <c r="I165" s="32" t="s">
        <v>847</v>
      </c>
      <c r="J165" s="25">
        <f>'Table 2. Data for Standards'!M165*325851/'Table 2. Data for Standards'!J165/365</f>
        <v>32.063009716576794</v>
      </c>
    </row>
    <row r="166" spans="1:10" x14ac:dyDescent="0.3">
      <c r="A166" s="9" t="s">
        <v>261</v>
      </c>
      <c r="B166" t="s">
        <v>262</v>
      </c>
      <c r="C166" s="15">
        <v>28.809142836066169</v>
      </c>
      <c r="D166" s="7" t="s">
        <v>847</v>
      </c>
      <c r="E166" s="55">
        <v>25.89210143621532</v>
      </c>
      <c r="F166" s="55" t="s">
        <v>847</v>
      </c>
      <c r="G166" s="27">
        <f t="shared" si="6"/>
        <v>10.125401565918873</v>
      </c>
      <c r="H166" s="32">
        <v>3.3128171789466618</v>
      </c>
      <c r="I166" s="32">
        <v>1.985354968443434</v>
      </c>
      <c r="J166" s="25">
        <f>'Table 2. Data for Standards'!M166*325851/'Table 2. Data for Standards'!J166/365</f>
        <v>3.3336759754727323</v>
      </c>
    </row>
    <row r="167" spans="1:10" x14ac:dyDescent="0.3">
      <c r="A167" s="9" t="s">
        <v>263</v>
      </c>
      <c r="B167" t="s">
        <v>264</v>
      </c>
      <c r="C167" s="15">
        <v>18.024124766866109</v>
      </c>
      <c r="D167" s="7" t="s">
        <v>847</v>
      </c>
      <c r="E167" s="55">
        <v>17.532978253581781</v>
      </c>
      <c r="F167" s="55" t="s">
        <v>847</v>
      </c>
      <c r="G167" s="27">
        <f t="shared" si="6"/>
        <v>2.7249395997702264</v>
      </c>
      <c r="H167" s="32">
        <v>2.342780151156497</v>
      </c>
      <c r="I167" s="32">
        <v>1.3930066759363131</v>
      </c>
      <c r="J167" s="25">
        <f>'Table 2. Data for Standards'!M167*325851/'Table 2. Data for Standards'!J167/365</f>
        <v>5.9089824555551322</v>
      </c>
    </row>
    <row r="168" spans="1:10" x14ac:dyDescent="0.3">
      <c r="A168" s="9" t="s">
        <v>265</v>
      </c>
      <c r="B168" t="s">
        <v>266</v>
      </c>
      <c r="C168" s="15">
        <v>44.68585028645839</v>
      </c>
      <c r="D168" s="7" t="s">
        <v>847</v>
      </c>
      <c r="E168" s="55">
        <v>15.528231962384529</v>
      </c>
      <c r="F168" s="55" t="s">
        <v>847</v>
      </c>
      <c r="G168" s="27">
        <f t="shared" si="6"/>
        <v>65.250226049541666</v>
      </c>
      <c r="H168" s="32">
        <v>14.750130893275539</v>
      </c>
      <c r="I168" s="32">
        <v>6.5075805928630883</v>
      </c>
      <c r="J168" s="25">
        <f>'Table 2. Data for Standards'!M168*325851/'Table 2. Data for Standards'!J168/365</f>
        <v>10.332893333585119</v>
      </c>
    </row>
    <row r="169" spans="1:10" x14ac:dyDescent="0.3">
      <c r="A169" s="9" t="s">
        <v>267</v>
      </c>
      <c r="B169" t="s">
        <v>268</v>
      </c>
      <c r="C169" s="15">
        <v>14.461284289148439</v>
      </c>
      <c r="D169" s="7" t="s">
        <v>847</v>
      </c>
      <c r="E169" s="55">
        <v>14.461284289148439</v>
      </c>
      <c r="F169" s="55" t="s">
        <v>847</v>
      </c>
      <c r="G169" s="27" t="str">
        <f t="shared" si="6"/>
        <v>No Reduction</v>
      </c>
      <c r="H169" s="32" t="s">
        <v>847</v>
      </c>
      <c r="I169" s="32" t="s">
        <v>847</v>
      </c>
      <c r="J169" s="25">
        <f>'Table 2. Data for Standards'!M169*325851/'Table 2. Data for Standards'!J169/365</f>
        <v>13.596063637966008</v>
      </c>
    </row>
    <row r="170" spans="1:10" x14ac:dyDescent="0.3">
      <c r="A170" s="9" t="s">
        <v>269</v>
      </c>
      <c r="B170" t="s">
        <v>270</v>
      </c>
      <c r="C170" s="15">
        <v>18.211896603390791</v>
      </c>
      <c r="D170" s="7" t="s">
        <v>847</v>
      </c>
      <c r="E170" s="55">
        <v>12.965336543647661</v>
      </c>
      <c r="F170" s="55" t="s">
        <v>847</v>
      </c>
      <c r="G170" s="27">
        <f t="shared" si="6"/>
        <v>28.808422175899551</v>
      </c>
      <c r="H170" s="32">
        <v>3.7279909010562431</v>
      </c>
      <c r="I170" s="32">
        <v>2.1900117835729591</v>
      </c>
      <c r="J170" s="25">
        <f>'Table 2. Data for Standards'!M170*325851/'Table 2. Data for Standards'!J170/365</f>
        <v>6.645410253103992</v>
      </c>
    </row>
    <row r="171" spans="1:10" x14ac:dyDescent="0.3">
      <c r="A171" s="9" t="s">
        <v>271</v>
      </c>
      <c r="B171" t="s">
        <v>272</v>
      </c>
      <c r="C171" s="15">
        <v>26.461805875925052</v>
      </c>
      <c r="D171" s="7" t="s">
        <v>847</v>
      </c>
      <c r="E171" s="55">
        <v>13.313877480031699</v>
      </c>
      <c r="F171" s="55" t="s">
        <v>847</v>
      </c>
      <c r="G171" s="27">
        <f t="shared" si="6"/>
        <v>49.686436585400756</v>
      </c>
      <c r="H171" s="32">
        <v>6.6840941769651554</v>
      </c>
      <c r="I171" s="32">
        <v>3.7526167423128038</v>
      </c>
      <c r="J171" s="25">
        <f>'Table 2. Data for Standards'!M171*325851/'Table 2. Data for Standards'!J171/365</f>
        <v>8.5963432093390129</v>
      </c>
    </row>
    <row r="172" spans="1:10" x14ac:dyDescent="0.3">
      <c r="A172" s="9" t="s">
        <v>273</v>
      </c>
      <c r="B172" t="s">
        <v>274</v>
      </c>
      <c r="C172" s="15" t="s">
        <v>847</v>
      </c>
      <c r="D172" s="7">
        <v>1133.434445260616</v>
      </c>
      <c r="E172" s="55" t="s">
        <v>847</v>
      </c>
      <c r="F172" s="55">
        <v>927.16940174616479</v>
      </c>
      <c r="G172" s="27">
        <f t="shared" si="6"/>
        <v>18.198233199717496</v>
      </c>
      <c r="H172" s="32">
        <v>2.321219428857717</v>
      </c>
      <c r="I172" s="32">
        <v>1.411433073359734</v>
      </c>
      <c r="J172" s="25">
        <f>'Table 2. Data for Standards'!M172*325851/'Table 2. Data for Standards'!J172/365</f>
        <v>36.080994980212246</v>
      </c>
    </row>
    <row r="173" spans="1:10" x14ac:dyDescent="0.3">
      <c r="A173" s="9" t="s">
        <v>275</v>
      </c>
      <c r="B173" t="s">
        <v>276</v>
      </c>
      <c r="C173" s="15">
        <v>27.739319271210029</v>
      </c>
      <c r="D173" s="7" t="s">
        <v>847</v>
      </c>
      <c r="E173" s="55">
        <v>17.985039954487501</v>
      </c>
      <c r="F173" s="55" t="s">
        <v>847</v>
      </c>
      <c r="G173" s="27">
        <f t="shared" si="6"/>
        <v>35.164090442717743</v>
      </c>
      <c r="H173" s="32">
        <v>5.742017757728247</v>
      </c>
      <c r="I173" s="32">
        <v>3.3480560101821362</v>
      </c>
      <c r="J173" s="25">
        <f>'Table 2. Data for Standards'!M173*325851/'Table 2. Data for Standards'!J173/365</f>
        <v>8.8390208311542544</v>
      </c>
    </row>
    <row r="174" spans="1:10" x14ac:dyDescent="0.3">
      <c r="A174" s="9" t="s">
        <v>277</v>
      </c>
      <c r="B174" t="s">
        <v>278</v>
      </c>
      <c r="C174" s="15">
        <v>13.235643861543901</v>
      </c>
      <c r="D174" s="7" t="s">
        <v>847</v>
      </c>
      <c r="E174" s="55">
        <v>13.235643861543901</v>
      </c>
      <c r="F174" s="55" t="s">
        <v>847</v>
      </c>
      <c r="G174" s="27" t="str">
        <f t="shared" si="6"/>
        <v>No Reduction</v>
      </c>
      <c r="H174" s="32" t="s">
        <v>847</v>
      </c>
      <c r="I174" s="32" t="s">
        <v>847</v>
      </c>
      <c r="J174" s="25">
        <f>'Table 2. Data for Standards'!M174*325851/'Table 2. Data for Standards'!J174/365</f>
        <v>5.7815598280204963</v>
      </c>
    </row>
    <row r="175" spans="1:10" x14ac:dyDescent="0.3">
      <c r="A175" s="9" t="s">
        <v>830</v>
      </c>
      <c r="B175" t="s">
        <v>831</v>
      </c>
      <c r="C175" s="15">
        <v>52.810130835804259</v>
      </c>
      <c r="D175" s="7" t="s">
        <v>847</v>
      </c>
      <c r="E175" s="55">
        <v>20.294926019815499</v>
      </c>
      <c r="F175" s="55" t="s">
        <v>847</v>
      </c>
      <c r="G175" s="27">
        <f t="shared" si="6"/>
        <v>61.570013748089551</v>
      </c>
      <c r="H175" s="32">
        <v>12.541258904570689</v>
      </c>
      <c r="I175" s="32">
        <v>6.7663401117206936</v>
      </c>
      <c r="J175" s="25">
        <f>'Table 2. Data for Standards'!M175*325851/'Table 2. Data for Standards'!J175/365</f>
        <v>13.328739645027497</v>
      </c>
    </row>
    <row r="176" spans="1:10" x14ac:dyDescent="0.3">
      <c r="A176" s="9" t="s">
        <v>279</v>
      </c>
      <c r="B176" t="s">
        <v>280</v>
      </c>
      <c r="C176" s="15">
        <v>14.19606955320041</v>
      </c>
      <c r="D176" s="7" t="s">
        <v>847</v>
      </c>
      <c r="E176" s="55">
        <v>14.19606955320041</v>
      </c>
      <c r="F176" s="55" t="s">
        <v>847</v>
      </c>
      <c r="G176" s="27" t="str">
        <f t="shared" si="6"/>
        <v>No Reduction</v>
      </c>
      <c r="H176" s="32" t="s">
        <v>847</v>
      </c>
      <c r="I176" s="32" t="s">
        <v>847</v>
      </c>
      <c r="J176" s="25">
        <f>'Table 2. Data for Standards'!M176*325851/'Table 2. Data for Standards'!J176/365</f>
        <v>7.999978940426538</v>
      </c>
    </row>
    <row r="177" spans="1:10" x14ac:dyDescent="0.3">
      <c r="A177" s="9" t="s">
        <v>281</v>
      </c>
      <c r="B177" t="s">
        <v>282</v>
      </c>
      <c r="C177" s="15">
        <v>66.162377691541295</v>
      </c>
      <c r="D177" s="7" t="s">
        <v>847</v>
      </c>
      <c r="E177" s="55">
        <v>25.29210253030503</v>
      </c>
      <c r="F177" s="55" t="s">
        <v>847</v>
      </c>
      <c r="G177" s="27">
        <f t="shared" si="6"/>
        <v>61.772681979144515</v>
      </c>
      <c r="H177" s="32">
        <v>13.46127679128773</v>
      </c>
      <c r="I177" s="32">
        <v>7.3358202886207717</v>
      </c>
      <c r="J177" s="25">
        <f>'Table 2. Data for Standards'!M177*325851/'Table 2. Data for Standards'!J177/365</f>
        <v>10.8326055499106</v>
      </c>
    </row>
    <row r="178" spans="1:10" x14ac:dyDescent="0.3">
      <c r="A178" s="9" t="s">
        <v>283</v>
      </c>
      <c r="B178" t="s">
        <v>284</v>
      </c>
      <c r="C178" s="15">
        <v>22.740227420726391</v>
      </c>
      <c r="D178" s="7" t="s">
        <v>847</v>
      </c>
      <c r="E178" s="55">
        <v>18.89373795982161</v>
      </c>
      <c r="F178" s="55" t="s">
        <v>847</v>
      </c>
      <c r="G178" s="27">
        <f t="shared" si="6"/>
        <v>16.914912017981536</v>
      </c>
      <c r="H178" s="32">
        <v>4.4731363247610956</v>
      </c>
      <c r="I178" s="32">
        <v>2.6527674458753712</v>
      </c>
      <c r="J178" s="25">
        <f>'Table 2. Data for Standards'!M178*325851/'Table 2. Data for Standards'!J178/365</f>
        <v>3.3030543983484604</v>
      </c>
    </row>
    <row r="179" spans="1:10" x14ac:dyDescent="0.3">
      <c r="A179" s="9" t="s">
        <v>285</v>
      </c>
      <c r="B179" t="s">
        <v>286</v>
      </c>
      <c r="C179" s="15">
        <v>31.83335851674655</v>
      </c>
      <c r="D179" s="7" t="s">
        <v>847</v>
      </c>
      <c r="E179" s="55">
        <v>14.486679359361471</v>
      </c>
      <c r="F179" s="55" t="s">
        <v>847</v>
      </c>
      <c r="G179" s="27">
        <f t="shared" si="6"/>
        <v>54.492142725875205</v>
      </c>
      <c r="H179" s="32">
        <v>10.13961624584055</v>
      </c>
      <c r="I179" s="32">
        <v>5.4866611655202089</v>
      </c>
      <c r="J179" s="25">
        <f>'Table 2. Data for Standards'!M179*325851/'Table 2. Data for Standards'!J179/365</f>
        <v>10.419785575345498</v>
      </c>
    </row>
    <row r="180" spans="1:10" x14ac:dyDescent="0.3">
      <c r="A180" s="9" t="s">
        <v>287</v>
      </c>
      <c r="B180" t="s">
        <v>288</v>
      </c>
      <c r="C180" s="15">
        <v>50.59565575881404</v>
      </c>
      <c r="D180" s="7" t="s">
        <v>847</v>
      </c>
      <c r="E180" s="55">
        <v>23.147604105453581</v>
      </c>
      <c r="F180" s="55" t="s">
        <v>847</v>
      </c>
      <c r="G180" s="27">
        <f t="shared" si="6"/>
        <v>54.249818965097333</v>
      </c>
      <c r="H180" s="32">
        <v>12.45925499978094</v>
      </c>
      <c r="I180" s="32">
        <v>6.8664845298456667</v>
      </c>
      <c r="J180" s="25">
        <f>'Table 2. Data for Standards'!M180*325851/'Table 2. Data for Standards'!J180/365</f>
        <v>14.937994157727021</v>
      </c>
    </row>
    <row r="181" spans="1:10" x14ac:dyDescent="0.3">
      <c r="A181" s="9" t="s">
        <v>289</v>
      </c>
      <c r="B181" t="s">
        <v>290</v>
      </c>
      <c r="C181" s="15">
        <v>109.3350518508863</v>
      </c>
      <c r="D181" s="7" t="s">
        <v>847</v>
      </c>
      <c r="E181" s="55">
        <v>14.54020141279937</v>
      </c>
      <c r="F181" s="55" t="s">
        <v>847</v>
      </c>
      <c r="G181" s="27">
        <f t="shared" si="6"/>
        <v>86.701244324985893</v>
      </c>
      <c r="H181" s="32">
        <v>29.06297920178385</v>
      </c>
      <c r="I181" s="32">
        <v>11.750471153984099</v>
      </c>
      <c r="J181" s="25">
        <f>'Table 2. Data for Standards'!M181*325851/'Table 2. Data for Standards'!J181/365</f>
        <v>9.663609562696422</v>
      </c>
    </row>
    <row r="182" spans="1:10" x14ac:dyDescent="0.3">
      <c r="A182" s="9" t="s">
        <v>291</v>
      </c>
      <c r="B182" t="s">
        <v>292</v>
      </c>
      <c r="C182" s="15">
        <v>13.4877677110933</v>
      </c>
      <c r="D182" s="7" t="s">
        <v>847</v>
      </c>
      <c r="E182" s="55">
        <v>13.4877677110933</v>
      </c>
      <c r="F182" s="55" t="s">
        <v>847</v>
      </c>
      <c r="G182" s="27" t="str">
        <f t="shared" si="6"/>
        <v>No Reduction</v>
      </c>
      <c r="H182" s="32" t="s">
        <v>847</v>
      </c>
      <c r="I182" s="32" t="s">
        <v>847</v>
      </c>
      <c r="J182" s="25">
        <f>'Table 2. Data for Standards'!M182*325851/'Table 2. Data for Standards'!J182/365</f>
        <v>8.644019676528238</v>
      </c>
    </row>
    <row r="183" spans="1:10" x14ac:dyDescent="0.3">
      <c r="A183" s="9" t="s">
        <v>293</v>
      </c>
      <c r="B183" t="s">
        <v>294</v>
      </c>
      <c r="C183" s="15">
        <v>22.167765323699751</v>
      </c>
      <c r="D183" s="7" t="s">
        <v>847</v>
      </c>
      <c r="E183" s="55">
        <v>14.32985728680168</v>
      </c>
      <c r="F183" s="55" t="s">
        <v>847</v>
      </c>
      <c r="G183" s="27">
        <f t="shared" si="6"/>
        <v>35.357231197853288</v>
      </c>
      <c r="H183" s="32">
        <v>6.1665929983321206</v>
      </c>
      <c r="I183" s="32">
        <v>3.5444958675778042</v>
      </c>
      <c r="J183" s="25">
        <f>'Table 2. Data for Standards'!M183*325851/'Table 2. Data for Standards'!J183/365</f>
        <v>8.1446930926070067</v>
      </c>
    </row>
    <row r="184" spans="1:10" x14ac:dyDescent="0.3">
      <c r="A184" s="9" t="s">
        <v>295</v>
      </c>
      <c r="B184" t="s">
        <v>296</v>
      </c>
      <c r="C184" s="15">
        <v>14.33738147918462</v>
      </c>
      <c r="D184" s="7" t="s">
        <v>847</v>
      </c>
      <c r="E184" s="55">
        <v>14.33738147918462</v>
      </c>
      <c r="F184" s="55" t="s">
        <v>847</v>
      </c>
      <c r="G184" s="27" t="str">
        <f t="shared" si="6"/>
        <v>No Reduction</v>
      </c>
      <c r="H184" s="32" t="s">
        <v>847</v>
      </c>
      <c r="I184" s="32" t="s">
        <v>847</v>
      </c>
      <c r="J184" s="25">
        <f>'Table 2. Data for Standards'!M184*325851/'Table 2. Data for Standards'!J184/365</f>
        <v>7.7464046780793643</v>
      </c>
    </row>
    <row r="185" spans="1:10" x14ac:dyDescent="0.3">
      <c r="A185" s="9" t="s">
        <v>297</v>
      </c>
      <c r="B185" t="s">
        <v>298</v>
      </c>
      <c r="C185" s="15">
        <v>56.288283130165063</v>
      </c>
      <c r="D185" s="7" t="s">
        <v>847</v>
      </c>
      <c r="E185" s="55">
        <v>18.34747585224423</v>
      </c>
      <c r="F185" s="55" t="s">
        <v>847</v>
      </c>
      <c r="G185" s="27">
        <f t="shared" si="6"/>
        <v>67.404449324176028</v>
      </c>
      <c r="H185" s="32">
        <v>16.809566132587459</v>
      </c>
      <c r="I185" s="32">
        <v>8.5529725357764601</v>
      </c>
      <c r="J185" s="25">
        <f>'Table 2. Data for Standards'!M185*325851/'Table 2. Data for Standards'!J185/365</f>
        <v>4.0570741659521188</v>
      </c>
    </row>
    <row r="186" spans="1:10" x14ac:dyDescent="0.3">
      <c r="A186" s="9" t="s">
        <v>299</v>
      </c>
      <c r="B186" t="s">
        <v>300</v>
      </c>
      <c r="C186" s="15">
        <v>34.792026239903421</v>
      </c>
      <c r="D186" s="7" t="s">
        <v>847</v>
      </c>
      <c r="E186" s="55">
        <v>21.477934617181511</v>
      </c>
      <c r="F186" s="55" t="s">
        <v>847</v>
      </c>
      <c r="G186" s="27">
        <f t="shared" si="6"/>
        <v>38.267652280199215</v>
      </c>
      <c r="H186" s="32">
        <v>8.9146458803212898</v>
      </c>
      <c r="I186" s="32">
        <v>5.1023341174763104</v>
      </c>
      <c r="J186" s="25">
        <f>'Table 2. Data for Standards'!M186*325851/'Table 2. Data for Standards'!J186/365</f>
        <v>7.0398509376983931</v>
      </c>
    </row>
    <row r="187" spans="1:10" x14ac:dyDescent="0.3">
      <c r="A187" s="9" t="s">
        <v>301</v>
      </c>
      <c r="B187" t="s">
        <v>302</v>
      </c>
      <c r="C187" s="15">
        <v>18.402033995841439</v>
      </c>
      <c r="D187" s="7" t="s">
        <v>847</v>
      </c>
      <c r="E187" s="55">
        <v>18.402033995841439</v>
      </c>
      <c r="F187" s="55" t="s">
        <v>847</v>
      </c>
      <c r="G187" s="27" t="str">
        <f t="shared" si="6"/>
        <v>No Reduction</v>
      </c>
      <c r="H187" s="32" t="s">
        <v>847</v>
      </c>
      <c r="I187" s="32" t="s">
        <v>847</v>
      </c>
      <c r="J187" s="25">
        <f>'Table 2. Data for Standards'!M187*325851/'Table 2. Data for Standards'!J187/365</f>
        <v>11.315394775010514</v>
      </c>
    </row>
    <row r="188" spans="1:10" x14ac:dyDescent="0.3">
      <c r="A188" s="9" t="s">
        <v>303</v>
      </c>
      <c r="B188" t="s">
        <v>304</v>
      </c>
      <c r="C188" s="15">
        <v>11.233962523831369</v>
      </c>
      <c r="D188" s="7" t="s">
        <v>847</v>
      </c>
      <c r="E188" s="55">
        <v>11.233962523831369</v>
      </c>
      <c r="F188" s="55" t="s">
        <v>847</v>
      </c>
      <c r="G188" s="27" t="str">
        <f t="shared" si="6"/>
        <v>No Reduction</v>
      </c>
      <c r="H188" s="32" t="s">
        <v>847</v>
      </c>
      <c r="I188" s="32" t="s">
        <v>847</v>
      </c>
      <c r="J188" s="25">
        <f>'Table 2. Data for Standards'!M188*325851/'Table 2. Data for Standards'!J188/365</f>
        <v>3.6644584107195088</v>
      </c>
    </row>
    <row r="189" spans="1:10" x14ac:dyDescent="0.3">
      <c r="A189" s="9" t="s">
        <v>305</v>
      </c>
      <c r="B189" t="s">
        <v>306</v>
      </c>
      <c r="C189" s="15">
        <v>16.693207329772331</v>
      </c>
      <c r="D189" s="7" t="s">
        <v>847</v>
      </c>
      <c r="E189" s="55">
        <v>16.218713668106702</v>
      </c>
      <c r="F189" s="55" t="s">
        <v>847</v>
      </c>
      <c r="G189" s="27">
        <f t="shared" si="6"/>
        <v>2.8424355625139235</v>
      </c>
      <c r="H189" s="32">
        <v>2.9193837136227718</v>
      </c>
      <c r="I189" s="32">
        <v>1.733499941883599</v>
      </c>
      <c r="J189" s="25">
        <f>'Table 2. Data for Standards'!M189*325851/'Table 2. Data for Standards'!J189/365</f>
        <v>7.1068336865708632</v>
      </c>
    </row>
    <row r="190" spans="1:10" x14ac:dyDescent="0.3">
      <c r="A190" s="9" t="s">
        <v>307</v>
      </c>
      <c r="B190" t="s">
        <v>308</v>
      </c>
      <c r="C190" s="15">
        <v>45.192791119782669</v>
      </c>
      <c r="D190" s="7" t="s">
        <v>847</v>
      </c>
      <c r="E190" s="55">
        <v>15.52272230119177</v>
      </c>
      <c r="F190" s="55" t="s">
        <v>847</v>
      </c>
      <c r="G190" s="27">
        <f t="shared" si="6"/>
        <v>65.652215947341958</v>
      </c>
      <c r="H190" s="32">
        <v>17.599537372396849</v>
      </c>
      <c r="I190" s="32">
        <v>8.7195178610353512</v>
      </c>
      <c r="J190" s="25">
        <f>'Table 2. Data for Standards'!M190*325851/'Table 2. Data for Standards'!J190/365</f>
        <v>8.2153675722453201</v>
      </c>
    </row>
    <row r="191" spans="1:10" x14ac:dyDescent="0.3">
      <c r="A191" s="9" t="s">
        <v>309</v>
      </c>
      <c r="B191" t="s">
        <v>310</v>
      </c>
      <c r="C191" s="15">
        <v>14.85658741253261</v>
      </c>
      <c r="D191" s="7" t="s">
        <v>847</v>
      </c>
      <c r="E191" s="55">
        <v>14.85658741253261</v>
      </c>
      <c r="F191" s="55" t="s">
        <v>847</v>
      </c>
      <c r="G191" s="27" t="str">
        <f t="shared" si="6"/>
        <v>No Reduction</v>
      </c>
      <c r="H191" s="32" t="s">
        <v>847</v>
      </c>
      <c r="I191" s="32" t="s">
        <v>847</v>
      </c>
      <c r="J191" s="25">
        <f>'Table 2. Data for Standards'!M191*325851/'Table 2. Data for Standards'!J191/365</f>
        <v>6.0664207379608133</v>
      </c>
    </row>
    <row r="192" spans="1:10" x14ac:dyDescent="0.3">
      <c r="A192" s="9" t="s">
        <v>311</v>
      </c>
      <c r="B192" t="s">
        <v>312</v>
      </c>
      <c r="C192" s="15">
        <v>22.899200406353138</v>
      </c>
      <c r="D192" s="7" t="s">
        <v>847</v>
      </c>
      <c r="E192" s="55">
        <v>19.102468082488599</v>
      </c>
      <c r="F192" s="55" t="s">
        <v>847</v>
      </c>
      <c r="G192" s="27">
        <f t="shared" si="6"/>
        <v>16.580196061392506</v>
      </c>
      <c r="H192" s="32">
        <v>4.6539138177204507</v>
      </c>
      <c r="I192" s="32">
        <v>2.7581413571623532</v>
      </c>
      <c r="J192" s="25">
        <f>'Table 2. Data for Standards'!M192*325851/'Table 2. Data for Standards'!J192/365</f>
        <v>6.7951379056137897</v>
      </c>
    </row>
    <row r="193" spans="1:10" x14ac:dyDescent="0.3">
      <c r="A193" s="9" t="s">
        <v>313</v>
      </c>
      <c r="B193" t="s">
        <v>314</v>
      </c>
      <c r="C193" s="15">
        <v>27.94019163284975</v>
      </c>
      <c r="D193" s="7" t="s">
        <v>847</v>
      </c>
      <c r="E193" s="55">
        <v>23.38242173712101</v>
      </c>
      <c r="F193" s="55" t="s">
        <v>847</v>
      </c>
      <c r="G193" s="27">
        <f t="shared" si="6"/>
        <v>16.312593541305901</v>
      </c>
      <c r="H193" s="32">
        <v>3.8777894016080512</v>
      </c>
      <c r="I193" s="32">
        <v>2.3185031131157858</v>
      </c>
      <c r="J193" s="25">
        <f>'Table 2. Data for Standards'!M193*325851/'Table 2. Data for Standards'!J193/365</f>
        <v>6.347893819043926</v>
      </c>
    </row>
    <row r="194" spans="1:10" x14ac:dyDescent="0.3">
      <c r="A194" s="9" t="s">
        <v>315</v>
      </c>
      <c r="B194" t="s">
        <v>316</v>
      </c>
      <c r="C194" s="15">
        <v>23.564795736612488</v>
      </c>
      <c r="D194" s="7" t="s">
        <v>847</v>
      </c>
      <c r="E194" s="55">
        <v>15.49543227825335</v>
      </c>
      <c r="F194" s="55" t="s">
        <v>847</v>
      </c>
      <c r="G194" s="27">
        <f t="shared" si="6"/>
        <v>34.243298981038116</v>
      </c>
      <c r="H194" s="32">
        <v>6.2631613060965687</v>
      </c>
      <c r="I194" s="32">
        <v>3.6139603123460611</v>
      </c>
      <c r="J194" s="25">
        <f>'Table 2. Data for Standards'!M194*325851/'Table 2. Data for Standards'!J194/365</f>
        <v>3.2223545376090645</v>
      </c>
    </row>
    <row r="195" spans="1:10" x14ac:dyDescent="0.3">
      <c r="A195" s="9" t="s">
        <v>317</v>
      </c>
      <c r="B195" t="s">
        <v>318</v>
      </c>
      <c r="C195" s="15">
        <v>36.662210682688404</v>
      </c>
      <c r="D195" s="7" t="s">
        <v>847</v>
      </c>
      <c r="E195" s="55">
        <v>14.887457090752029</v>
      </c>
      <c r="F195" s="55" t="s">
        <v>847</v>
      </c>
      <c r="G195" s="27">
        <f t="shared" si="6"/>
        <v>59.392909446724204</v>
      </c>
      <c r="H195" s="32">
        <v>12.49669095153846</v>
      </c>
      <c r="I195" s="32">
        <v>6.5641195514258381</v>
      </c>
      <c r="J195" s="25">
        <f>'Table 2. Data for Standards'!M195*325851/'Table 2. Data for Standards'!J195/365</f>
        <v>5.839537018092245</v>
      </c>
    </row>
    <row r="196" spans="1:10" x14ac:dyDescent="0.3">
      <c r="A196" s="9" t="s">
        <v>890</v>
      </c>
      <c r="B196" t="s">
        <v>828</v>
      </c>
      <c r="C196" s="62" t="s">
        <v>886</v>
      </c>
      <c r="D196" s="63"/>
      <c r="E196" s="63"/>
      <c r="F196" s="63"/>
      <c r="G196" s="63"/>
      <c r="H196" s="63"/>
      <c r="I196" s="63"/>
      <c r="J196" s="64"/>
    </row>
    <row r="197" spans="1:10" x14ac:dyDescent="0.3">
      <c r="A197" s="9" t="s">
        <v>319</v>
      </c>
      <c r="B197" t="s">
        <v>320</v>
      </c>
      <c r="C197" s="15">
        <v>13.38413488886038</v>
      </c>
      <c r="D197" s="7" t="s">
        <v>847</v>
      </c>
      <c r="E197" s="55">
        <v>13.38413488886038</v>
      </c>
      <c r="F197" s="55" t="s">
        <v>847</v>
      </c>
      <c r="G197" s="27" t="str">
        <f>IF(IF(ISNUMBER(C197),(C197-E197)/C197*100,(D197-F197)/D197*100)&gt;0,IF(ISNUMBER(C197),(C197-E197)/C197*100,(D197-F197)/D197*100),"No Reduction")</f>
        <v>No Reduction</v>
      </c>
      <c r="H197" s="32" t="s">
        <v>847</v>
      </c>
      <c r="I197" s="32" t="s">
        <v>847</v>
      </c>
      <c r="J197" s="25">
        <f>'Table 2. Data for Standards'!M197*325851/'Table 2. Data for Standards'!J197/365</f>
        <v>1.3371758861704792</v>
      </c>
    </row>
    <row r="198" spans="1:10" x14ac:dyDescent="0.3">
      <c r="A198" s="9" t="s">
        <v>891</v>
      </c>
      <c r="B198" t="s">
        <v>829</v>
      </c>
      <c r="C198" s="62" t="s">
        <v>886</v>
      </c>
      <c r="D198" s="63"/>
      <c r="E198" s="63"/>
      <c r="F198" s="63"/>
      <c r="G198" s="63"/>
      <c r="H198" s="63"/>
      <c r="I198" s="63"/>
      <c r="J198" s="64"/>
    </row>
    <row r="199" spans="1:10" x14ac:dyDescent="0.3">
      <c r="A199" s="9" t="s">
        <v>321</v>
      </c>
      <c r="B199" t="s">
        <v>322</v>
      </c>
      <c r="C199" s="15">
        <v>57.382557568487698</v>
      </c>
      <c r="D199" s="7" t="s">
        <v>847</v>
      </c>
      <c r="E199" s="55">
        <v>12.900073472147771</v>
      </c>
      <c r="F199" s="55" t="s">
        <v>847</v>
      </c>
      <c r="G199" s="27">
        <f t="shared" ref="G199:G211" si="7">IF(IF(ISNUMBER(C199),(C199-E199)/C199*100,(D199-F199)/D199*100)&gt;0,IF(ISNUMBER(C199),(C199-E199)/C199*100,(D199-F199)/D199*100),"No Reduction")</f>
        <v>77.519173040080744</v>
      </c>
      <c r="H199" s="32">
        <v>16.147757400831761</v>
      </c>
      <c r="I199" s="32">
        <v>7.6119194709824018</v>
      </c>
      <c r="J199" s="25">
        <f>'Table 2. Data for Standards'!M199*325851/'Table 2. Data for Standards'!J199/365</f>
        <v>7.7875528136345507</v>
      </c>
    </row>
    <row r="200" spans="1:10" x14ac:dyDescent="0.3">
      <c r="A200" s="9" t="s">
        <v>323</v>
      </c>
      <c r="B200" t="s">
        <v>324</v>
      </c>
      <c r="C200" s="15">
        <v>11.37519176602949</v>
      </c>
      <c r="D200" s="7" t="s">
        <v>847</v>
      </c>
      <c r="E200" s="55">
        <v>11.37519176602949</v>
      </c>
      <c r="F200" s="55" t="s">
        <v>847</v>
      </c>
      <c r="G200" s="27" t="str">
        <f t="shared" si="7"/>
        <v>No Reduction</v>
      </c>
      <c r="H200" s="32" t="s">
        <v>847</v>
      </c>
      <c r="I200" s="32" t="s">
        <v>847</v>
      </c>
      <c r="J200" s="25">
        <f>'Table 2. Data for Standards'!M200*325851/'Table 2. Data for Standards'!J200/365</f>
        <v>13.07079976674876</v>
      </c>
    </row>
    <row r="201" spans="1:10" x14ac:dyDescent="0.3">
      <c r="A201" s="9" t="s">
        <v>325</v>
      </c>
      <c r="B201" t="s">
        <v>326</v>
      </c>
      <c r="C201" s="15">
        <v>22.524516793697011</v>
      </c>
      <c r="D201" s="7" t="s">
        <v>847</v>
      </c>
      <c r="E201" s="55">
        <v>22.524516793697011</v>
      </c>
      <c r="F201" s="55" t="s">
        <v>847</v>
      </c>
      <c r="G201" s="27" t="str">
        <f t="shared" si="7"/>
        <v>No Reduction</v>
      </c>
      <c r="H201" s="32" t="s">
        <v>847</v>
      </c>
      <c r="I201" s="32" t="s">
        <v>847</v>
      </c>
      <c r="J201" s="25">
        <f>'Table 2. Data for Standards'!M201*325851/'Table 2. Data for Standards'!J201/365</f>
        <v>4.7929067023249585</v>
      </c>
    </row>
    <row r="202" spans="1:10" x14ac:dyDescent="0.3">
      <c r="A202" s="9" t="s">
        <v>327</v>
      </c>
      <c r="B202" t="s">
        <v>328</v>
      </c>
      <c r="C202" s="15">
        <v>11.918528896569949</v>
      </c>
      <c r="D202" s="7" t="s">
        <v>847</v>
      </c>
      <c r="E202" s="55">
        <v>11.918528896569949</v>
      </c>
      <c r="F202" s="55" t="s">
        <v>847</v>
      </c>
      <c r="G202" s="27" t="str">
        <f t="shared" si="7"/>
        <v>No Reduction</v>
      </c>
      <c r="H202" s="32" t="s">
        <v>847</v>
      </c>
      <c r="I202" s="32" t="s">
        <v>847</v>
      </c>
      <c r="J202" s="25">
        <f>'Table 2. Data for Standards'!M202*325851/'Table 2. Data for Standards'!J202/365</f>
        <v>5.8019895346332184</v>
      </c>
    </row>
    <row r="203" spans="1:10" x14ac:dyDescent="0.3">
      <c r="A203" s="9" t="s">
        <v>329</v>
      </c>
      <c r="B203" t="s">
        <v>330</v>
      </c>
      <c r="C203" s="15">
        <v>19.293472315491211</v>
      </c>
      <c r="D203" s="7" t="s">
        <v>847</v>
      </c>
      <c r="E203" s="55">
        <v>19.293472315491211</v>
      </c>
      <c r="F203" s="55" t="s">
        <v>847</v>
      </c>
      <c r="G203" s="27" t="str">
        <f t="shared" si="7"/>
        <v>No Reduction</v>
      </c>
      <c r="H203" s="32" t="s">
        <v>847</v>
      </c>
      <c r="I203" s="32" t="s">
        <v>847</v>
      </c>
      <c r="J203" s="25">
        <f>'Table 2. Data for Standards'!M203*325851/'Table 2. Data for Standards'!J203/365</f>
        <v>2.9250117575066708</v>
      </c>
    </row>
    <row r="204" spans="1:10" x14ac:dyDescent="0.3">
      <c r="A204" s="9" t="s">
        <v>331</v>
      </c>
      <c r="B204" t="s">
        <v>332</v>
      </c>
      <c r="C204" s="15">
        <v>7.9340855818858422</v>
      </c>
      <c r="D204" s="7" t="s">
        <v>847</v>
      </c>
      <c r="E204" s="55">
        <v>7.9340855818858422</v>
      </c>
      <c r="F204" s="55" t="s">
        <v>847</v>
      </c>
      <c r="G204" s="27" t="str">
        <f t="shared" si="7"/>
        <v>No Reduction</v>
      </c>
      <c r="H204" s="32" t="s">
        <v>847</v>
      </c>
      <c r="I204" s="32" t="s">
        <v>847</v>
      </c>
      <c r="J204" s="25">
        <f>'Table 2. Data for Standards'!M204*325851/'Table 2. Data for Standards'!J204/365</f>
        <v>4.8224675144924491</v>
      </c>
    </row>
    <row r="205" spans="1:10" x14ac:dyDescent="0.3">
      <c r="A205" s="9" t="s">
        <v>333</v>
      </c>
      <c r="B205" t="s">
        <v>334</v>
      </c>
      <c r="C205" s="15">
        <v>16.282053193347711</v>
      </c>
      <c r="D205" s="7" t="s">
        <v>847</v>
      </c>
      <c r="E205" s="55">
        <v>16.282053193347711</v>
      </c>
      <c r="F205" s="55" t="s">
        <v>847</v>
      </c>
      <c r="G205" s="27" t="str">
        <f t="shared" si="7"/>
        <v>No Reduction</v>
      </c>
      <c r="H205" s="32" t="s">
        <v>847</v>
      </c>
      <c r="I205" s="32" t="s">
        <v>847</v>
      </c>
      <c r="J205" s="25">
        <f>'Table 2. Data for Standards'!M205*325851/'Table 2. Data for Standards'!J205/365</f>
        <v>4.2571282595850208</v>
      </c>
    </row>
    <row r="206" spans="1:10" x14ac:dyDescent="0.3">
      <c r="A206" s="9" t="s">
        <v>335</v>
      </c>
      <c r="B206" t="s">
        <v>336</v>
      </c>
      <c r="C206" s="15">
        <v>22.603561210204319</v>
      </c>
      <c r="D206" s="7" t="s">
        <v>847</v>
      </c>
      <c r="E206" s="55">
        <v>22.603561210204319</v>
      </c>
      <c r="F206" s="55" t="s">
        <v>847</v>
      </c>
      <c r="G206" s="27" t="str">
        <f t="shared" si="7"/>
        <v>No Reduction</v>
      </c>
      <c r="H206" s="32" t="s">
        <v>847</v>
      </c>
      <c r="I206" s="32" t="s">
        <v>847</v>
      </c>
      <c r="J206" s="25">
        <f>'Table 2. Data for Standards'!M206*325851/'Table 2. Data for Standards'!J206/365</f>
        <v>6.4400101000971119</v>
      </c>
    </row>
    <row r="207" spans="1:10" x14ac:dyDescent="0.3">
      <c r="A207" s="9" t="s">
        <v>337</v>
      </c>
      <c r="B207" t="s">
        <v>338</v>
      </c>
      <c r="C207" s="15">
        <v>19.324335932339771</v>
      </c>
      <c r="D207" s="7" t="s">
        <v>847</v>
      </c>
      <c r="E207" s="55">
        <v>19.324335932339771</v>
      </c>
      <c r="F207" s="55" t="s">
        <v>847</v>
      </c>
      <c r="G207" s="27" t="str">
        <f t="shared" si="7"/>
        <v>No Reduction</v>
      </c>
      <c r="H207" s="32" t="s">
        <v>847</v>
      </c>
      <c r="I207" s="32" t="s">
        <v>847</v>
      </c>
      <c r="J207" s="25">
        <f>'Table 2. Data for Standards'!M207*325851/'Table 2. Data for Standards'!J207/365</f>
        <v>6.9599199817535098</v>
      </c>
    </row>
    <row r="208" spans="1:10" x14ac:dyDescent="0.3">
      <c r="A208" s="9" t="s">
        <v>339</v>
      </c>
      <c r="B208" t="s">
        <v>340</v>
      </c>
      <c r="C208" s="15">
        <v>36.1523466839487</v>
      </c>
      <c r="D208" s="7" t="s">
        <v>847</v>
      </c>
      <c r="E208" s="55">
        <v>17.162869337387779</v>
      </c>
      <c r="F208" s="55" t="s">
        <v>847</v>
      </c>
      <c r="G208" s="27">
        <f t="shared" si="7"/>
        <v>52.526264788758702</v>
      </c>
      <c r="H208" s="32">
        <v>8.289609044462857</v>
      </c>
      <c r="I208" s="32">
        <v>4.6446043068670972</v>
      </c>
      <c r="J208" s="25">
        <f>'Table 2. Data for Standards'!M208*325851/'Table 2. Data for Standards'!J208/365</f>
        <v>7.2370551141582418</v>
      </c>
    </row>
    <row r="209" spans="1:10" x14ac:dyDescent="0.3">
      <c r="A209" s="9" t="s">
        <v>341</v>
      </c>
      <c r="B209" t="s">
        <v>342</v>
      </c>
      <c r="C209" s="15">
        <v>51.398137162035567</v>
      </c>
      <c r="D209" s="7" t="s">
        <v>847</v>
      </c>
      <c r="E209" s="55">
        <v>15.514752793406849</v>
      </c>
      <c r="F209" s="55" t="s">
        <v>847</v>
      </c>
      <c r="G209" s="27">
        <f t="shared" si="7"/>
        <v>69.814562063804559</v>
      </c>
      <c r="H209" s="32">
        <v>13.99999484382157</v>
      </c>
      <c r="I209" s="32">
        <v>7.1239181489458048</v>
      </c>
      <c r="J209" s="25">
        <f>'Table 2. Data for Standards'!M209*325851/'Table 2. Data for Standards'!J209/365</f>
        <v>15.813288299957192</v>
      </c>
    </row>
    <row r="210" spans="1:10" x14ac:dyDescent="0.3">
      <c r="A210" s="9" t="s">
        <v>343</v>
      </c>
      <c r="B210" t="s">
        <v>344</v>
      </c>
      <c r="C210" s="15">
        <v>12.56430717522119</v>
      </c>
      <c r="D210" s="7" t="s">
        <v>847</v>
      </c>
      <c r="E210" s="55">
        <v>12.56430717522119</v>
      </c>
      <c r="F210" s="55" t="s">
        <v>847</v>
      </c>
      <c r="G210" s="27" t="str">
        <f t="shared" si="7"/>
        <v>No Reduction</v>
      </c>
      <c r="H210" s="32" t="s">
        <v>847</v>
      </c>
      <c r="I210" s="32" t="s">
        <v>847</v>
      </c>
      <c r="J210" s="25">
        <f>'Table 2. Data for Standards'!M210*325851/'Table 2. Data for Standards'!J210/365</f>
        <v>3.2599248309026612</v>
      </c>
    </row>
    <row r="211" spans="1:10" x14ac:dyDescent="0.3">
      <c r="A211" s="9" t="s">
        <v>345</v>
      </c>
      <c r="B211" t="s">
        <v>346</v>
      </c>
      <c r="C211" s="15">
        <v>21.863310003861859</v>
      </c>
      <c r="D211" s="7" t="s">
        <v>847</v>
      </c>
      <c r="E211" s="55">
        <v>13.89757784858574</v>
      </c>
      <c r="F211" s="55" t="s">
        <v>847</v>
      </c>
      <c r="G211" s="27">
        <f t="shared" si="7"/>
        <v>36.434246021618314</v>
      </c>
      <c r="H211" s="32">
        <v>5.3417846935917259</v>
      </c>
      <c r="I211" s="32">
        <v>3.0870007197671221</v>
      </c>
      <c r="J211" s="25">
        <f>'Table 2. Data for Standards'!M211*325851/'Table 2. Data for Standards'!J211/365</f>
        <v>9.4433552150065641</v>
      </c>
    </row>
    <row r="212" spans="1:10" x14ac:dyDescent="0.3">
      <c r="A212" s="9" t="s">
        <v>347</v>
      </c>
      <c r="B212" t="s">
        <v>348</v>
      </c>
      <c r="C212" s="62" t="s">
        <v>886</v>
      </c>
      <c r="D212" s="63"/>
      <c r="E212" s="63"/>
      <c r="F212" s="63"/>
      <c r="G212" s="63"/>
      <c r="H212" s="63"/>
      <c r="I212" s="63"/>
      <c r="J212" s="64"/>
    </row>
    <row r="213" spans="1:10" x14ac:dyDescent="0.3">
      <c r="A213" s="9" t="s">
        <v>349</v>
      </c>
      <c r="B213" t="s">
        <v>350</v>
      </c>
      <c r="C213" s="15">
        <v>38.740162196819597</v>
      </c>
      <c r="D213" s="7" t="s">
        <v>847</v>
      </c>
      <c r="E213" s="55">
        <v>18.490945560101451</v>
      </c>
      <c r="F213" s="55" t="s">
        <v>847</v>
      </c>
      <c r="G213" s="27">
        <f t="shared" ref="G213:G232" si="8">IF(IF(ISNUMBER(C213),(C213-E213)/C213*100,(D213-F213)/D213*100)&gt;0,IF(ISNUMBER(C213),(C213-E213)/C213*100,(D213-F213)/D213*100),"No Reduction")</f>
        <v>52.269313003497231</v>
      </c>
      <c r="H213" s="32">
        <v>6.9366981997409054</v>
      </c>
      <c r="I213" s="32">
        <v>3.9548273319596619</v>
      </c>
      <c r="J213" s="25">
        <f>'Table 2. Data for Standards'!M213*325851/'Table 2. Data for Standards'!J213/365</f>
        <v>6.414320966432193</v>
      </c>
    </row>
    <row r="214" spans="1:10" x14ac:dyDescent="0.3">
      <c r="A214" s="9" t="s">
        <v>351</v>
      </c>
      <c r="B214" t="s">
        <v>352</v>
      </c>
      <c r="C214" s="15">
        <v>31.943103057109699</v>
      </c>
      <c r="D214" s="7" t="s">
        <v>847</v>
      </c>
      <c r="E214" s="55">
        <v>18.396687087243478</v>
      </c>
      <c r="F214" s="55" t="s">
        <v>847</v>
      </c>
      <c r="G214" s="27">
        <f t="shared" si="8"/>
        <v>42.407952494931898</v>
      </c>
      <c r="H214" s="32">
        <v>6.9475361372949589</v>
      </c>
      <c r="I214" s="32">
        <v>3.9948829484787058</v>
      </c>
      <c r="J214" s="25">
        <f>'Table 2. Data for Standards'!M214*325851/'Table 2. Data for Standards'!J214/365</f>
        <v>11.204947330193477</v>
      </c>
    </row>
    <row r="215" spans="1:10" x14ac:dyDescent="0.3">
      <c r="A215" s="9" t="s">
        <v>353</v>
      </c>
      <c r="B215" t="s">
        <v>354</v>
      </c>
      <c r="C215" s="15">
        <v>11.099723155632891</v>
      </c>
      <c r="D215" s="7" t="s">
        <v>847</v>
      </c>
      <c r="E215" s="55">
        <v>11.099723155632891</v>
      </c>
      <c r="F215" s="55" t="s">
        <v>847</v>
      </c>
      <c r="G215" s="27" t="str">
        <f t="shared" si="8"/>
        <v>No Reduction</v>
      </c>
      <c r="H215" s="32" t="s">
        <v>847</v>
      </c>
      <c r="I215" s="32" t="s">
        <v>847</v>
      </c>
      <c r="J215" s="25">
        <f>'Table 2. Data for Standards'!M215*325851/'Table 2. Data for Standards'!J215/365</f>
        <v>2.8015511346250679</v>
      </c>
    </row>
    <row r="216" spans="1:10" x14ac:dyDescent="0.3">
      <c r="A216" s="9" t="s">
        <v>355</v>
      </c>
      <c r="B216" t="s">
        <v>356</v>
      </c>
      <c r="C216" s="15">
        <v>17.44741989648525</v>
      </c>
      <c r="D216" s="7" t="s">
        <v>847</v>
      </c>
      <c r="E216" s="55">
        <v>17.44741989648525</v>
      </c>
      <c r="F216" s="55" t="s">
        <v>847</v>
      </c>
      <c r="G216" s="27" t="str">
        <f t="shared" si="8"/>
        <v>No Reduction</v>
      </c>
      <c r="H216" s="32" t="s">
        <v>847</v>
      </c>
      <c r="I216" s="32" t="s">
        <v>847</v>
      </c>
      <c r="J216" s="25">
        <f>'Table 2. Data for Standards'!M216*325851/'Table 2. Data for Standards'!J216/365</f>
        <v>6.3805659442264799</v>
      </c>
    </row>
    <row r="217" spans="1:10" x14ac:dyDescent="0.3">
      <c r="A217" s="9" t="s">
        <v>966</v>
      </c>
      <c r="B217" t="s">
        <v>967</v>
      </c>
      <c r="C217" s="24">
        <v>11.01437978012761</v>
      </c>
      <c r="D217" s="25" t="s">
        <v>847</v>
      </c>
      <c r="E217" s="55">
        <v>11.01437978012761</v>
      </c>
      <c r="F217" s="55" t="s">
        <v>847</v>
      </c>
      <c r="G217" s="27" t="str">
        <f t="shared" si="8"/>
        <v>No Reduction</v>
      </c>
      <c r="H217" s="32" t="s">
        <v>847</v>
      </c>
      <c r="I217" s="32" t="s">
        <v>847</v>
      </c>
      <c r="J217" s="25">
        <f>'Table 2. Data for Standards'!M217*325851/'Table 2. Data for Standards'!J217/365</f>
        <v>6.3027001792309596</v>
      </c>
    </row>
    <row r="218" spans="1:10" x14ac:dyDescent="0.3">
      <c r="A218" s="9" t="s">
        <v>357</v>
      </c>
      <c r="B218" t="s">
        <v>358</v>
      </c>
      <c r="C218" s="15" t="s">
        <v>847</v>
      </c>
      <c r="D218" s="7">
        <v>529.66183761116497</v>
      </c>
      <c r="E218" s="55" t="s">
        <v>847</v>
      </c>
      <c r="F218" s="55">
        <v>529.66183761116497</v>
      </c>
      <c r="G218" s="27" t="str">
        <f t="shared" si="8"/>
        <v>No Reduction</v>
      </c>
      <c r="H218" s="32" t="s">
        <v>847</v>
      </c>
      <c r="I218" s="32" t="s">
        <v>847</v>
      </c>
      <c r="J218" s="25">
        <f>'Table 2. Data for Standards'!M218*325851/'Table 2. Data for Standards'!J218/365</f>
        <v>3.8357170641246099</v>
      </c>
    </row>
    <row r="219" spans="1:10" x14ac:dyDescent="0.3">
      <c r="A219" s="9" t="s">
        <v>359</v>
      </c>
      <c r="B219" t="s">
        <v>360</v>
      </c>
      <c r="C219" s="15">
        <v>28.638294399688771</v>
      </c>
      <c r="D219" s="7" t="s">
        <v>847</v>
      </c>
      <c r="E219" s="55">
        <v>24.805970053844259</v>
      </c>
      <c r="F219" s="55" t="s">
        <v>847</v>
      </c>
      <c r="G219" s="27">
        <f t="shared" si="8"/>
        <v>13.381817689136405</v>
      </c>
      <c r="H219" s="32">
        <v>3.5094297448867962</v>
      </c>
      <c r="I219" s="32">
        <v>2.1030169929791711</v>
      </c>
      <c r="J219" s="25">
        <f>'Table 2. Data for Standards'!M219*325851/'Table 2. Data for Standards'!J219/365</f>
        <v>6.543363181970328</v>
      </c>
    </row>
    <row r="220" spans="1:10" x14ac:dyDescent="0.3">
      <c r="A220" s="9" t="s">
        <v>361</v>
      </c>
      <c r="B220" t="s">
        <v>362</v>
      </c>
      <c r="C220" s="15">
        <v>47.158355853784698</v>
      </c>
      <c r="D220" s="7" t="s">
        <v>847</v>
      </c>
      <c r="E220" s="55">
        <v>12.67260511977126</v>
      </c>
      <c r="F220" s="55" t="s">
        <v>847</v>
      </c>
      <c r="G220" s="27">
        <f t="shared" si="8"/>
        <v>73.127551013307396</v>
      </c>
      <c r="H220" s="32">
        <v>11.537250884811391</v>
      </c>
      <c r="I220" s="32">
        <v>5.8151141391744741</v>
      </c>
      <c r="J220" s="25">
        <f>'Table 2. Data for Standards'!M220*325851/'Table 2. Data for Standards'!J220/365</f>
        <v>13.210539877785278</v>
      </c>
    </row>
    <row r="221" spans="1:10" x14ac:dyDescent="0.3">
      <c r="A221" s="9" t="s">
        <v>363</v>
      </c>
      <c r="B221" t="s">
        <v>364</v>
      </c>
      <c r="C221" s="15">
        <v>48.451347958196003</v>
      </c>
      <c r="D221" s="7" t="s">
        <v>847</v>
      </c>
      <c r="E221" s="55">
        <v>13.738244519832129</v>
      </c>
      <c r="F221" s="55" t="s">
        <v>847</v>
      </c>
      <c r="G221" s="27">
        <f t="shared" si="8"/>
        <v>71.645279029831045</v>
      </c>
      <c r="H221" s="32">
        <v>11.39879165055685</v>
      </c>
      <c r="I221" s="32">
        <v>5.844690917877549</v>
      </c>
      <c r="J221" s="25">
        <f>'Table 2. Data for Standards'!M221*325851/'Table 2. Data for Standards'!J221/365</f>
        <v>14.74658972432341</v>
      </c>
    </row>
    <row r="222" spans="1:10" x14ac:dyDescent="0.3">
      <c r="A222" s="9" t="s">
        <v>366</v>
      </c>
      <c r="B222" t="s">
        <v>367</v>
      </c>
      <c r="C222" s="15">
        <v>29.556446211139711</v>
      </c>
      <c r="D222" s="7" t="s">
        <v>847</v>
      </c>
      <c r="E222" s="55">
        <v>20.670447956197521</v>
      </c>
      <c r="F222" s="55" t="s">
        <v>847</v>
      </c>
      <c r="G222" s="27">
        <f t="shared" si="8"/>
        <v>30.064501636847979</v>
      </c>
      <c r="H222" s="32">
        <v>6.118216861983381</v>
      </c>
      <c r="I222" s="32">
        <v>3.586166808584085</v>
      </c>
      <c r="J222" s="25">
        <f>'Table 2. Data for Standards'!M222*325851/'Table 2. Data for Standards'!J222/365</f>
        <v>7.1315233313126605</v>
      </c>
    </row>
    <row r="223" spans="1:10" x14ac:dyDescent="0.3">
      <c r="A223" s="9" t="s">
        <v>368</v>
      </c>
      <c r="B223" t="s">
        <v>369</v>
      </c>
      <c r="C223" s="15">
        <v>39.731570077111982</v>
      </c>
      <c r="D223" s="7" t="s">
        <v>847</v>
      </c>
      <c r="E223" s="55">
        <v>16.050795140744029</v>
      </c>
      <c r="F223" s="55" t="s">
        <v>847</v>
      </c>
      <c r="G223" s="27">
        <f t="shared" si="8"/>
        <v>59.601910748575349</v>
      </c>
      <c r="H223" s="32">
        <v>14.16941707090146</v>
      </c>
      <c r="I223" s="32">
        <v>7.3794180556081157</v>
      </c>
      <c r="J223" s="25">
        <f>'Table 2. Data for Standards'!M223*325851/'Table 2. Data for Standards'!J223/365</f>
        <v>6.7757629522768585</v>
      </c>
    </row>
    <row r="224" spans="1:10" x14ac:dyDescent="0.3">
      <c r="A224" s="9" t="s">
        <v>370</v>
      </c>
      <c r="B224" t="s">
        <v>371</v>
      </c>
      <c r="C224" s="15">
        <v>34.122549600017621</v>
      </c>
      <c r="D224" s="7" t="s">
        <v>847</v>
      </c>
      <c r="E224" s="55">
        <v>19.90119169270961</v>
      </c>
      <c r="F224" s="55" t="s">
        <v>847</v>
      </c>
      <c r="G224" s="27">
        <f t="shared" si="8"/>
        <v>41.677301590912386</v>
      </c>
      <c r="H224" s="32">
        <v>5.7059406052875374</v>
      </c>
      <c r="I224" s="32">
        <v>3.3288905877987882</v>
      </c>
      <c r="J224" s="25">
        <f>'Table 2. Data for Standards'!M224*325851/'Table 2. Data for Standards'!J224/365</f>
        <v>10.298068123417739</v>
      </c>
    </row>
    <row r="225" spans="1:10" x14ac:dyDescent="0.3">
      <c r="A225" s="9" t="s">
        <v>372</v>
      </c>
      <c r="B225" t="s">
        <v>373</v>
      </c>
      <c r="C225" s="15">
        <v>19.41215598434955</v>
      </c>
      <c r="D225" s="7" t="s">
        <v>847</v>
      </c>
      <c r="E225" s="55">
        <v>18.438959492320759</v>
      </c>
      <c r="F225" s="55" t="s">
        <v>847</v>
      </c>
      <c r="G225" s="27">
        <f t="shared" si="8"/>
        <v>5.0133354214410817</v>
      </c>
      <c r="H225" s="32">
        <v>2.2022432476609191</v>
      </c>
      <c r="I225" s="32">
        <v>1.31295211681388</v>
      </c>
      <c r="J225" s="25">
        <f>'Table 2. Data for Standards'!M225*325851/'Table 2. Data for Standards'!J225/365</f>
        <v>2.5800498641096503</v>
      </c>
    </row>
    <row r="226" spans="1:10" x14ac:dyDescent="0.3">
      <c r="A226" s="9" t="s">
        <v>374</v>
      </c>
      <c r="B226" t="s">
        <v>375</v>
      </c>
      <c r="C226" s="15">
        <v>20.01377959161815</v>
      </c>
      <c r="D226" s="7" t="s">
        <v>847</v>
      </c>
      <c r="E226" s="55">
        <v>20.01377959161815</v>
      </c>
      <c r="F226" s="55" t="s">
        <v>847</v>
      </c>
      <c r="G226" s="27" t="str">
        <f t="shared" si="8"/>
        <v>No Reduction</v>
      </c>
      <c r="H226" s="32" t="s">
        <v>847</v>
      </c>
      <c r="I226" s="32" t="s">
        <v>847</v>
      </c>
      <c r="J226" s="25">
        <f>'Table 2. Data for Standards'!M226*325851/'Table 2. Data for Standards'!J226/365</f>
        <v>1.4600317975636818</v>
      </c>
    </row>
    <row r="227" spans="1:10" x14ac:dyDescent="0.3">
      <c r="A227" s="9" t="s">
        <v>376</v>
      </c>
      <c r="B227" t="s">
        <v>377</v>
      </c>
      <c r="C227" s="15">
        <v>32.157013356200508</v>
      </c>
      <c r="D227" s="7" t="s">
        <v>847</v>
      </c>
      <c r="E227" s="55">
        <v>20.692567405309301</v>
      </c>
      <c r="F227" s="55" t="s">
        <v>847</v>
      </c>
      <c r="G227" s="27">
        <f t="shared" si="8"/>
        <v>35.65146372239397</v>
      </c>
      <c r="H227" s="32">
        <v>5.5629033018796461</v>
      </c>
      <c r="I227" s="32">
        <v>3.2653248931889149</v>
      </c>
      <c r="J227" s="25">
        <f>'Table 2. Data for Standards'!M227*325851/'Table 2. Data for Standards'!J227/365</f>
        <v>10.279383987140092</v>
      </c>
    </row>
    <row r="228" spans="1:10" x14ac:dyDescent="0.3">
      <c r="A228" s="9" t="s">
        <v>378</v>
      </c>
      <c r="B228" t="s">
        <v>379</v>
      </c>
      <c r="C228" s="15">
        <v>21.200587539608129</v>
      </c>
      <c r="D228" s="7" t="s">
        <v>847</v>
      </c>
      <c r="E228" s="55">
        <v>21.200587539608129</v>
      </c>
      <c r="F228" s="55" t="s">
        <v>847</v>
      </c>
      <c r="G228" s="27" t="str">
        <f t="shared" si="8"/>
        <v>No Reduction</v>
      </c>
      <c r="H228" s="32" t="s">
        <v>847</v>
      </c>
      <c r="I228" s="32" t="s">
        <v>847</v>
      </c>
      <c r="J228" s="25">
        <f>'Table 2. Data for Standards'!M228*325851/'Table 2. Data for Standards'!J228/365</f>
        <v>5.6409294904516383</v>
      </c>
    </row>
    <row r="229" spans="1:10" x14ac:dyDescent="0.3">
      <c r="A229" s="9" t="s">
        <v>380</v>
      </c>
      <c r="B229" t="s">
        <v>381</v>
      </c>
      <c r="C229" s="15">
        <v>9.5014223267301414</v>
      </c>
      <c r="D229" s="7" t="s">
        <v>847</v>
      </c>
      <c r="E229" s="55">
        <v>9.5014223267301414</v>
      </c>
      <c r="F229" s="55" t="s">
        <v>847</v>
      </c>
      <c r="G229" s="27" t="str">
        <f t="shared" si="8"/>
        <v>No Reduction</v>
      </c>
      <c r="H229" s="32" t="s">
        <v>847</v>
      </c>
      <c r="I229" s="32" t="s">
        <v>847</v>
      </c>
      <c r="J229" s="25">
        <f>'Table 2. Data for Standards'!M229*325851/'Table 2. Data for Standards'!J229/365</f>
        <v>2.2485087103403911</v>
      </c>
    </row>
    <row r="230" spans="1:10" x14ac:dyDescent="0.3">
      <c r="A230" s="9" t="s">
        <v>382</v>
      </c>
      <c r="B230" t="s">
        <v>383</v>
      </c>
      <c r="C230" s="15">
        <v>91.268113303486146</v>
      </c>
      <c r="D230" s="7" t="s">
        <v>847</v>
      </c>
      <c r="E230" s="55">
        <v>14.13636782312034</v>
      </c>
      <c r="F230" s="55" t="s">
        <v>847</v>
      </c>
      <c r="G230" s="27">
        <f t="shared" si="8"/>
        <v>84.511164620973517</v>
      </c>
      <c r="H230" s="32">
        <v>31.710751411163741</v>
      </c>
      <c r="I230" s="32">
        <v>12.60547449781518</v>
      </c>
      <c r="J230" s="25">
        <f>'Table 2. Data for Standards'!M230*325851/'Table 2. Data for Standards'!J230/365</f>
        <v>24.445500819540015</v>
      </c>
    </row>
    <row r="231" spans="1:10" x14ac:dyDescent="0.3">
      <c r="A231" s="9" t="s">
        <v>384</v>
      </c>
      <c r="B231" t="s">
        <v>385</v>
      </c>
      <c r="C231" s="15">
        <v>5.0966589206402846</v>
      </c>
      <c r="D231" s="7" t="s">
        <v>847</v>
      </c>
      <c r="E231" s="55">
        <v>5.0966589206402846</v>
      </c>
      <c r="F231" s="55" t="s">
        <v>847</v>
      </c>
      <c r="G231" s="27" t="str">
        <f t="shared" si="8"/>
        <v>No Reduction</v>
      </c>
      <c r="H231" s="32" t="s">
        <v>847</v>
      </c>
      <c r="I231" s="32" t="s">
        <v>847</v>
      </c>
      <c r="J231" s="25">
        <f>'Table 2. Data for Standards'!M231*325851/'Table 2. Data for Standards'!J231/365</f>
        <v>12.658132441715031</v>
      </c>
    </row>
    <row r="232" spans="1:10" x14ac:dyDescent="0.3">
      <c r="A232" s="9" t="s">
        <v>386</v>
      </c>
      <c r="B232" t="s">
        <v>387</v>
      </c>
      <c r="C232" s="15">
        <v>13.69222747222757</v>
      </c>
      <c r="D232" s="7" t="s">
        <v>847</v>
      </c>
      <c r="E232" s="55">
        <v>13.69222747222757</v>
      </c>
      <c r="F232" s="55" t="s">
        <v>847</v>
      </c>
      <c r="G232" s="27" t="str">
        <f t="shared" si="8"/>
        <v>No Reduction</v>
      </c>
      <c r="H232" s="32" t="s">
        <v>847</v>
      </c>
      <c r="I232" s="32" t="s">
        <v>847</v>
      </c>
      <c r="J232" s="25">
        <f>'Table 2. Data for Standards'!M232*325851/'Table 2. Data for Standards'!J232/365</f>
        <v>4.2746842306091075</v>
      </c>
    </row>
    <row r="233" spans="1:10" x14ac:dyDescent="0.3">
      <c r="A233" s="9" t="s">
        <v>892</v>
      </c>
      <c r="B233" t="s">
        <v>832</v>
      </c>
      <c r="C233" s="62" t="s">
        <v>886</v>
      </c>
      <c r="D233" s="63"/>
      <c r="E233" s="63"/>
      <c r="F233" s="63"/>
      <c r="G233" s="63"/>
      <c r="H233" s="63"/>
      <c r="I233" s="63"/>
      <c r="J233" s="64"/>
    </row>
    <row r="234" spans="1:10" x14ac:dyDescent="0.3">
      <c r="A234" s="9" t="s">
        <v>388</v>
      </c>
      <c r="B234" t="s">
        <v>389</v>
      </c>
      <c r="C234" s="15">
        <v>27.44721051236802</v>
      </c>
      <c r="D234" s="7" t="s">
        <v>847</v>
      </c>
      <c r="E234" s="55">
        <v>23.630941840008621</v>
      </c>
      <c r="F234" s="55" t="s">
        <v>847</v>
      </c>
      <c r="G234" s="27">
        <f>IF(IF(ISNUMBER(C234),(C234-E234)/C234*100,(D234-F234)/D234*100)&gt;0,IF(ISNUMBER(C234),(C234-E234)/C234*100,(D234-F234)/D234*100),"No Reduction")</f>
        <v>13.904031051314835</v>
      </c>
      <c r="H234" s="32">
        <v>3.9541412728098808</v>
      </c>
      <c r="I234" s="32">
        <v>2.3628003160359632</v>
      </c>
      <c r="J234" s="25">
        <f>'Table 2. Data for Standards'!M234*325851/'Table 2. Data for Standards'!J234/365</f>
        <v>10.551429057768992</v>
      </c>
    </row>
    <row r="235" spans="1:10" x14ac:dyDescent="0.3">
      <c r="A235" s="9" t="s">
        <v>390</v>
      </c>
      <c r="B235" t="s">
        <v>391</v>
      </c>
      <c r="C235" s="15">
        <v>33.656473052611808</v>
      </c>
      <c r="D235" s="7" t="s">
        <v>847</v>
      </c>
      <c r="E235" s="55">
        <v>33.656473052611808</v>
      </c>
      <c r="F235" s="55" t="s">
        <v>847</v>
      </c>
      <c r="G235" s="27" t="str">
        <f>IF(IF(ISNUMBER(C235),(C235-E235)/C235*100,(D235-F235)/D235*100)&gt;0,IF(ISNUMBER(C235),(C235-E235)/C235*100,(D235-F235)/D235*100),"No Reduction")</f>
        <v>No Reduction</v>
      </c>
      <c r="H235" s="32" t="s">
        <v>847</v>
      </c>
      <c r="I235" s="32" t="s">
        <v>847</v>
      </c>
      <c r="J235" s="25">
        <f>'Table 2. Data for Standards'!M235*325851/'Table 2. Data for Standards'!J235/365</f>
        <v>10.363700500761313</v>
      </c>
    </row>
    <row r="236" spans="1:10" x14ac:dyDescent="0.3">
      <c r="A236" s="9" t="s">
        <v>392</v>
      </c>
      <c r="B236" t="s">
        <v>393</v>
      </c>
      <c r="C236" s="15">
        <v>104.69741088380199</v>
      </c>
      <c r="D236" s="7" t="s">
        <v>847</v>
      </c>
      <c r="E236" s="55">
        <v>15.737841343304691</v>
      </c>
      <c r="F236" s="55" t="s">
        <v>847</v>
      </c>
      <c r="G236" s="27">
        <f>IF(IF(ISNUMBER(C236),(C236-E236)/C236*100,(D236-F236)/D236*100)&gt;0,IF(ISNUMBER(C236),(C236-E236)/C236*100,(D236-F236)/D236*100),"No Reduction")</f>
        <v>84.968261191509995</v>
      </c>
      <c r="H236" s="32">
        <v>27.326773362061019</v>
      </c>
      <c r="I236" s="32">
        <v>11.56860413292477</v>
      </c>
      <c r="J236" s="25">
        <f>'Table 2. Data for Standards'!M236*325851/'Table 2. Data for Standards'!J236/365</f>
        <v>11.324379465903238</v>
      </c>
    </row>
    <row r="237" spans="1:10" x14ac:dyDescent="0.3">
      <c r="A237" s="9" t="s">
        <v>968</v>
      </c>
      <c r="B237" t="s">
        <v>969</v>
      </c>
      <c r="C237" s="62" t="s">
        <v>886</v>
      </c>
      <c r="D237" s="63"/>
      <c r="E237" s="63"/>
      <c r="F237" s="63"/>
      <c r="G237" s="63"/>
      <c r="H237" s="63"/>
      <c r="I237" s="63"/>
      <c r="J237" s="64"/>
    </row>
    <row r="238" spans="1:10" x14ac:dyDescent="0.3">
      <c r="A238" s="9" t="s">
        <v>394</v>
      </c>
      <c r="B238" t="s">
        <v>395</v>
      </c>
      <c r="C238" s="15">
        <v>35.628776367260272</v>
      </c>
      <c r="D238" s="7" t="s">
        <v>847</v>
      </c>
      <c r="E238" s="55">
        <v>17.606269645502369</v>
      </c>
      <c r="F238" s="55" t="s">
        <v>847</v>
      </c>
      <c r="G238" s="27">
        <f t="shared" ref="G238:G247" si="9">IF(IF(ISNUMBER(C238),(C238-E238)/C238*100,(D238-F238)/D238*100)&gt;0,IF(ISNUMBER(C238),(C238-E238)/C238*100,(D238-F238)/D238*100),"No Reduction")</f>
        <v>50.584130467974788</v>
      </c>
      <c r="H238" s="32">
        <v>8.1478642028500392</v>
      </c>
      <c r="I238" s="32">
        <v>4.588860271164676</v>
      </c>
      <c r="J238" s="25">
        <f>'Table 2. Data for Standards'!M238*325851/'Table 2. Data for Standards'!J238/365</f>
        <v>9.0695512425981732</v>
      </c>
    </row>
    <row r="239" spans="1:10" x14ac:dyDescent="0.3">
      <c r="A239" s="9" t="s">
        <v>396</v>
      </c>
      <c r="B239" t="s">
        <v>397</v>
      </c>
      <c r="C239" s="15">
        <v>71.519749590212598</v>
      </c>
      <c r="D239" s="7" t="s">
        <v>847</v>
      </c>
      <c r="E239" s="55">
        <v>13.00883308260693</v>
      </c>
      <c r="F239" s="55" t="s">
        <v>847</v>
      </c>
      <c r="G239" s="27">
        <f t="shared" si="9"/>
        <v>81.810852027385778</v>
      </c>
      <c r="H239" s="32">
        <v>23.08665217960765</v>
      </c>
      <c r="I239" s="32">
        <v>9.9110094838849179</v>
      </c>
      <c r="J239" s="25">
        <f>'Table 2. Data for Standards'!M239*325851/'Table 2. Data for Standards'!J239/365</f>
        <v>20.439104879446077</v>
      </c>
    </row>
    <row r="240" spans="1:10" x14ac:dyDescent="0.3">
      <c r="A240" s="9" t="s">
        <v>398</v>
      </c>
      <c r="B240" t="s">
        <v>399</v>
      </c>
      <c r="C240" s="15">
        <v>11.18854366160026</v>
      </c>
      <c r="D240" s="7" t="s">
        <v>847</v>
      </c>
      <c r="E240" s="55">
        <v>11.18854366160026</v>
      </c>
      <c r="F240" s="55" t="s">
        <v>847</v>
      </c>
      <c r="G240" s="27" t="str">
        <f t="shared" si="9"/>
        <v>No Reduction</v>
      </c>
      <c r="H240" s="32" t="s">
        <v>847</v>
      </c>
      <c r="I240" s="32" t="s">
        <v>847</v>
      </c>
      <c r="J240" s="25">
        <f>'Table 2. Data for Standards'!M240*325851/'Table 2. Data for Standards'!J240/365</f>
        <v>7.1501235668173688</v>
      </c>
    </row>
    <row r="241" spans="1:10" x14ac:dyDescent="0.3">
      <c r="A241" s="9" t="s">
        <v>400</v>
      </c>
      <c r="B241" t="s">
        <v>401</v>
      </c>
      <c r="C241" s="15">
        <v>77.609094147894126</v>
      </c>
      <c r="D241" s="7" t="s">
        <v>847</v>
      </c>
      <c r="E241" s="55">
        <v>15.274105541654709</v>
      </c>
      <c r="F241" s="55" t="s">
        <v>847</v>
      </c>
      <c r="G241" s="27">
        <f t="shared" si="9"/>
        <v>80.319180748910782</v>
      </c>
      <c r="H241" s="32">
        <v>19.558092831054971</v>
      </c>
      <c r="I241" s="32">
        <v>9.065708573562226</v>
      </c>
      <c r="J241" s="25">
        <f>'Table 2. Data for Standards'!M241*325851/'Table 2. Data for Standards'!J241/365</f>
        <v>9.4739995576775833</v>
      </c>
    </row>
    <row r="242" spans="1:10" x14ac:dyDescent="0.3">
      <c r="A242" s="9" t="s">
        <v>402</v>
      </c>
      <c r="B242" t="s">
        <v>403</v>
      </c>
      <c r="C242" s="15">
        <v>13.195682230683071</v>
      </c>
      <c r="D242" s="7" t="s">
        <v>847</v>
      </c>
      <c r="E242" s="55">
        <v>13.195682230683071</v>
      </c>
      <c r="F242" s="55" t="s">
        <v>847</v>
      </c>
      <c r="G242" s="27" t="str">
        <f t="shared" si="9"/>
        <v>No Reduction</v>
      </c>
      <c r="H242" s="32" t="s">
        <v>847</v>
      </c>
      <c r="I242" s="32" t="s">
        <v>847</v>
      </c>
      <c r="J242" s="25">
        <f>'Table 2. Data for Standards'!M242*325851/'Table 2. Data for Standards'!J242/365</f>
        <v>4.1215868460519944</v>
      </c>
    </row>
    <row r="243" spans="1:10" x14ac:dyDescent="0.3">
      <c r="A243" s="9" t="s">
        <v>404</v>
      </c>
      <c r="B243" t="s">
        <v>405</v>
      </c>
      <c r="C243" s="15">
        <v>26.407441431079778</v>
      </c>
      <c r="D243" s="7" t="s">
        <v>847</v>
      </c>
      <c r="E243" s="55">
        <v>21.479131441789299</v>
      </c>
      <c r="F243" s="55" t="s">
        <v>847</v>
      </c>
      <c r="G243" s="27">
        <f t="shared" si="9"/>
        <v>18.662580402394422</v>
      </c>
      <c r="H243" s="32">
        <v>4.2092769038609568</v>
      </c>
      <c r="I243" s="32">
        <v>2.507641279948424</v>
      </c>
      <c r="J243" s="25">
        <f>'Table 2. Data for Standards'!M243*325851/'Table 2. Data for Standards'!J243/365</f>
        <v>6.1901600273348594</v>
      </c>
    </row>
    <row r="244" spans="1:10" x14ac:dyDescent="0.3">
      <c r="A244" s="9" t="s">
        <v>406</v>
      </c>
      <c r="B244" t="s">
        <v>407</v>
      </c>
      <c r="C244" s="15">
        <v>8.5577781435190143</v>
      </c>
      <c r="D244" s="7" t="s">
        <v>847</v>
      </c>
      <c r="E244" s="55">
        <v>8.5577781435190143</v>
      </c>
      <c r="F244" s="55" t="s">
        <v>847</v>
      </c>
      <c r="G244" s="27" t="str">
        <f t="shared" si="9"/>
        <v>No Reduction</v>
      </c>
      <c r="H244" s="32" t="s">
        <v>847</v>
      </c>
      <c r="I244" s="32" t="s">
        <v>847</v>
      </c>
      <c r="J244" s="25">
        <f>'Table 2. Data for Standards'!M244*325851/'Table 2. Data for Standards'!J244/365</f>
        <v>9.1158711368851861</v>
      </c>
    </row>
    <row r="245" spans="1:10" x14ac:dyDescent="0.3">
      <c r="A245" s="9" t="s">
        <v>408</v>
      </c>
      <c r="B245" t="s">
        <v>409</v>
      </c>
      <c r="C245" s="15">
        <v>34.911027991393411</v>
      </c>
      <c r="D245" s="7" t="s">
        <v>847</v>
      </c>
      <c r="E245" s="55">
        <v>34.911027991393411</v>
      </c>
      <c r="F245" s="55" t="s">
        <v>847</v>
      </c>
      <c r="G245" s="27" t="str">
        <f t="shared" si="9"/>
        <v>No Reduction</v>
      </c>
      <c r="H245" s="32" t="s">
        <v>847</v>
      </c>
      <c r="I245" s="32" t="s">
        <v>847</v>
      </c>
      <c r="J245" s="25">
        <f>'Table 2. Data for Standards'!M245*325851/'Table 2. Data for Standards'!J245/365</f>
        <v>8.6376274215872293</v>
      </c>
    </row>
    <row r="246" spans="1:10" x14ac:dyDescent="0.3">
      <c r="A246" s="9" t="s">
        <v>410</v>
      </c>
      <c r="B246" t="s">
        <v>411</v>
      </c>
      <c r="C246" s="15">
        <v>19.353427163365179</v>
      </c>
      <c r="D246" s="7" t="s">
        <v>847</v>
      </c>
      <c r="E246" s="55">
        <v>19.353427163365179</v>
      </c>
      <c r="F246" s="55" t="s">
        <v>847</v>
      </c>
      <c r="G246" s="27" t="str">
        <f t="shared" si="9"/>
        <v>No Reduction</v>
      </c>
      <c r="H246" s="32" t="s">
        <v>847</v>
      </c>
      <c r="I246" s="32" t="s">
        <v>847</v>
      </c>
      <c r="J246" s="25">
        <f>'Table 2. Data for Standards'!M246*325851/'Table 2. Data for Standards'!J246/365</f>
        <v>37.822196507855459</v>
      </c>
    </row>
    <row r="247" spans="1:10" x14ac:dyDescent="0.3">
      <c r="A247" s="9" t="s">
        <v>970</v>
      </c>
      <c r="B247" t="s">
        <v>971</v>
      </c>
      <c r="C247" s="24">
        <v>23.993578898024658</v>
      </c>
      <c r="D247" s="25" t="s">
        <v>847</v>
      </c>
      <c r="E247" s="55">
        <v>23.993578898024658</v>
      </c>
      <c r="F247" s="55" t="s">
        <v>847</v>
      </c>
      <c r="G247" s="27" t="str">
        <f t="shared" si="9"/>
        <v>No Reduction</v>
      </c>
      <c r="H247" s="32">
        <v>2.0942207560521249</v>
      </c>
      <c r="I247" s="32">
        <v>1.0225096446303119</v>
      </c>
      <c r="J247" s="25">
        <f>'Table 2. Data for Standards'!M247*325851/'Table 2. Data for Standards'!J247/365</f>
        <v>27.184766161283001</v>
      </c>
    </row>
    <row r="248" spans="1:10" x14ac:dyDescent="0.3">
      <c r="A248" s="9" t="s">
        <v>972</v>
      </c>
      <c r="B248" t="s">
        <v>973</v>
      </c>
      <c r="C248" s="62" t="s">
        <v>886</v>
      </c>
      <c r="D248" s="63"/>
      <c r="E248" s="63"/>
      <c r="F248" s="63"/>
      <c r="G248" s="63"/>
      <c r="H248" s="63"/>
      <c r="I248" s="63"/>
      <c r="J248" s="64"/>
    </row>
    <row r="249" spans="1:10" x14ac:dyDescent="0.3">
      <c r="A249" s="9" t="s">
        <v>893</v>
      </c>
      <c r="B249" t="s">
        <v>365</v>
      </c>
      <c r="C249" s="62" t="s">
        <v>886</v>
      </c>
      <c r="D249" s="63"/>
      <c r="E249" s="63"/>
      <c r="F249" s="63"/>
      <c r="G249" s="63"/>
      <c r="H249" s="63"/>
      <c r="I249" s="63"/>
      <c r="J249" s="64"/>
    </row>
    <row r="250" spans="1:10" x14ac:dyDescent="0.3">
      <c r="A250" s="9" t="s">
        <v>974</v>
      </c>
      <c r="B250" t="s">
        <v>975</v>
      </c>
      <c r="C250" s="62" t="s">
        <v>886</v>
      </c>
      <c r="D250" s="63"/>
      <c r="E250" s="63"/>
      <c r="F250" s="63"/>
      <c r="G250" s="63"/>
      <c r="H250" s="63"/>
      <c r="I250" s="63"/>
      <c r="J250" s="64"/>
    </row>
    <row r="251" spans="1:10" x14ac:dyDescent="0.3">
      <c r="A251" s="9" t="s">
        <v>894</v>
      </c>
      <c r="B251" t="s">
        <v>833</v>
      </c>
      <c r="C251" s="62" t="s">
        <v>886</v>
      </c>
      <c r="D251" s="63"/>
      <c r="E251" s="63"/>
      <c r="F251" s="63"/>
      <c r="G251" s="63"/>
      <c r="H251" s="63"/>
      <c r="I251" s="63"/>
      <c r="J251" s="64"/>
    </row>
    <row r="252" spans="1:10" x14ac:dyDescent="0.3">
      <c r="A252" s="9" t="s">
        <v>412</v>
      </c>
      <c r="B252" t="s">
        <v>413</v>
      </c>
      <c r="C252" s="15">
        <v>91.073183735298699</v>
      </c>
      <c r="D252" s="7" t="s">
        <v>847</v>
      </c>
      <c r="E252" s="55">
        <v>13.018101102981131</v>
      </c>
      <c r="F252" s="55" t="s">
        <v>847</v>
      </c>
      <c r="G252" s="27">
        <f t="shared" ref="G252:G283" si="10">IF(IF(ISNUMBER(C252),(C252-E252)/C252*100,(D252-F252)/D252*100)&gt;0,IF(ISNUMBER(C252),(C252-E252)/C252*100,(D252-F252)/D252*100),"No Reduction")</f>
        <v>85.705889956787033</v>
      </c>
      <c r="H252" s="32">
        <v>23.38757445801528</v>
      </c>
      <c r="I252" s="32">
        <v>9.7796483875337916</v>
      </c>
      <c r="J252" s="25">
        <f>'Table 2. Data for Standards'!M252*325851/'Table 2. Data for Standards'!J252/365</f>
        <v>7.7676981214037442</v>
      </c>
    </row>
    <row r="253" spans="1:10" x14ac:dyDescent="0.3">
      <c r="A253" s="9" t="s">
        <v>414</v>
      </c>
      <c r="B253" t="s">
        <v>415</v>
      </c>
      <c r="C253" s="15">
        <v>23.468940688039972</v>
      </c>
      <c r="D253" s="7" t="s">
        <v>847</v>
      </c>
      <c r="E253" s="55">
        <v>13.600819763682431</v>
      </c>
      <c r="F253" s="55" t="s">
        <v>847</v>
      </c>
      <c r="G253" s="27">
        <f t="shared" si="10"/>
        <v>42.047577074437122</v>
      </c>
      <c r="H253" s="32">
        <v>6.5079721273185553</v>
      </c>
      <c r="I253" s="32">
        <v>3.6955343077148122</v>
      </c>
      <c r="J253" s="25">
        <f>'Table 2. Data for Standards'!M253*325851/'Table 2. Data for Standards'!J253/365</f>
        <v>19.518895396245284</v>
      </c>
    </row>
    <row r="254" spans="1:10" x14ac:dyDescent="0.3">
      <c r="A254" s="9" t="s">
        <v>416</v>
      </c>
      <c r="B254" t="s">
        <v>417</v>
      </c>
      <c r="C254" s="15">
        <v>11.580038292519291</v>
      </c>
      <c r="D254" s="7" t="s">
        <v>847</v>
      </c>
      <c r="E254" s="55">
        <v>11.580038292519291</v>
      </c>
      <c r="F254" s="55" t="s">
        <v>847</v>
      </c>
      <c r="G254" s="27" t="str">
        <f t="shared" si="10"/>
        <v>No Reduction</v>
      </c>
      <c r="H254" s="32" t="s">
        <v>847</v>
      </c>
      <c r="I254" s="32" t="s">
        <v>847</v>
      </c>
      <c r="J254" s="25">
        <f>'Table 2. Data for Standards'!M254*325851/'Table 2. Data for Standards'!J254/365</f>
        <v>27.997652987114098</v>
      </c>
    </row>
    <row r="255" spans="1:10" x14ac:dyDescent="0.3">
      <c r="A255" s="9" t="s">
        <v>418</v>
      </c>
      <c r="B255" t="s">
        <v>419</v>
      </c>
      <c r="C255" s="15">
        <v>36.386662301866799</v>
      </c>
      <c r="D255" s="7" t="s">
        <v>847</v>
      </c>
      <c r="E255" s="55">
        <v>31.778663372074501</v>
      </c>
      <c r="F255" s="55" t="s">
        <v>847</v>
      </c>
      <c r="G255" s="27">
        <f t="shared" si="10"/>
        <v>12.663978057574926</v>
      </c>
      <c r="H255" s="32">
        <v>3.4856686910390211</v>
      </c>
      <c r="I255" s="32">
        <v>2.0987435614718621</v>
      </c>
      <c r="J255" s="25">
        <f>'Table 2. Data for Standards'!M255*325851/'Table 2. Data for Standards'!J255/365</f>
        <v>5.832928194863837</v>
      </c>
    </row>
    <row r="256" spans="1:10" x14ac:dyDescent="0.3">
      <c r="A256" s="9" t="s">
        <v>837</v>
      </c>
      <c r="B256" t="s">
        <v>835</v>
      </c>
      <c r="C256" s="15">
        <v>3.7732828757543881</v>
      </c>
      <c r="D256" s="7" t="s">
        <v>847</v>
      </c>
      <c r="E256" s="55">
        <v>3.7732828757543881</v>
      </c>
      <c r="F256" s="55" t="s">
        <v>847</v>
      </c>
      <c r="G256" s="27" t="str">
        <f t="shared" si="10"/>
        <v>No Reduction</v>
      </c>
      <c r="H256" s="32" t="s">
        <v>847</v>
      </c>
      <c r="I256" s="32" t="s">
        <v>847</v>
      </c>
      <c r="J256" s="25">
        <f>'Table 2. Data for Standards'!M256*325851/'Table 2. Data for Standards'!J256/365</f>
        <v>7.6123743676595863</v>
      </c>
    </row>
    <row r="257" spans="1:10" x14ac:dyDescent="0.3">
      <c r="A257" s="9" t="s">
        <v>834</v>
      </c>
      <c r="B257" t="s">
        <v>835</v>
      </c>
      <c r="C257" s="15">
        <v>3.7732828757543881</v>
      </c>
      <c r="D257" s="7" t="s">
        <v>847</v>
      </c>
      <c r="E257" s="55">
        <v>3.7732828757543881</v>
      </c>
      <c r="F257" s="55" t="s">
        <v>847</v>
      </c>
      <c r="G257" s="27" t="str">
        <f t="shared" si="10"/>
        <v>No Reduction</v>
      </c>
      <c r="H257" s="32" t="s">
        <v>847</v>
      </c>
      <c r="I257" s="32" t="s">
        <v>847</v>
      </c>
      <c r="J257" s="25">
        <f>'Table 2. Data for Standards'!M257*325851/'Table 2. Data for Standards'!J257/365</f>
        <v>7.6123743676595863</v>
      </c>
    </row>
    <row r="258" spans="1:10" x14ac:dyDescent="0.3">
      <c r="A258" s="9" t="s">
        <v>420</v>
      </c>
      <c r="B258" t="s">
        <v>421</v>
      </c>
      <c r="C258" s="15">
        <v>12.75909957350097</v>
      </c>
      <c r="D258" s="7" t="s">
        <v>847</v>
      </c>
      <c r="E258" s="55">
        <v>12.75909957350097</v>
      </c>
      <c r="F258" s="55" t="s">
        <v>847</v>
      </c>
      <c r="G258" s="27" t="str">
        <f t="shared" si="10"/>
        <v>No Reduction</v>
      </c>
      <c r="H258" s="32" t="s">
        <v>847</v>
      </c>
      <c r="I258" s="32" t="s">
        <v>847</v>
      </c>
      <c r="J258" s="25">
        <f>'Table 2. Data for Standards'!M258*325851/'Table 2. Data for Standards'!J258/365</f>
        <v>6.248247616295612</v>
      </c>
    </row>
    <row r="259" spans="1:10" x14ac:dyDescent="0.3">
      <c r="A259" s="9" t="s">
        <v>422</v>
      </c>
      <c r="B259" t="s">
        <v>423</v>
      </c>
      <c r="C259" s="15">
        <v>28.54707304963534</v>
      </c>
      <c r="D259" s="7" t="s">
        <v>847</v>
      </c>
      <c r="E259" s="55">
        <v>28.54707304963534</v>
      </c>
      <c r="F259" s="55" t="s">
        <v>847</v>
      </c>
      <c r="G259" s="27" t="str">
        <f t="shared" si="10"/>
        <v>No Reduction</v>
      </c>
      <c r="H259" s="32" t="s">
        <v>847</v>
      </c>
      <c r="I259" s="32" t="s">
        <v>847</v>
      </c>
      <c r="J259" s="25">
        <f>'Table 2. Data for Standards'!M259*325851/'Table 2. Data for Standards'!J259/365</f>
        <v>11.533691859521014</v>
      </c>
    </row>
    <row r="260" spans="1:10" x14ac:dyDescent="0.3">
      <c r="A260" s="9" t="s">
        <v>424</v>
      </c>
      <c r="B260" t="s">
        <v>425</v>
      </c>
      <c r="C260" s="15">
        <v>28.82243209217841</v>
      </c>
      <c r="D260" s="7" t="s">
        <v>847</v>
      </c>
      <c r="E260" s="55">
        <v>19.53831444647901</v>
      </c>
      <c r="F260" s="55" t="s">
        <v>847</v>
      </c>
      <c r="G260" s="27">
        <f t="shared" si="10"/>
        <v>32.211430374811592</v>
      </c>
      <c r="H260" s="32">
        <v>3.0312052945558898</v>
      </c>
      <c r="I260" s="32">
        <v>1.8125349170004279</v>
      </c>
      <c r="J260" s="25">
        <f>'Table 2. Data for Standards'!M260*325851/'Table 2. Data for Standards'!J260/365</f>
        <v>5.5296383560819207</v>
      </c>
    </row>
    <row r="261" spans="1:10" x14ac:dyDescent="0.3">
      <c r="A261" s="9" t="s">
        <v>426</v>
      </c>
      <c r="B261" t="s">
        <v>427</v>
      </c>
      <c r="C261" s="15">
        <v>77.430488801072798</v>
      </c>
      <c r="D261" s="7" t="s">
        <v>847</v>
      </c>
      <c r="E261" s="55">
        <v>24.314278662208348</v>
      </c>
      <c r="F261" s="55" t="s">
        <v>847</v>
      </c>
      <c r="G261" s="27">
        <f t="shared" si="10"/>
        <v>68.598572682817064</v>
      </c>
      <c r="H261" s="32">
        <v>21.582187774681611</v>
      </c>
      <c r="I261" s="32">
        <v>10.90855144703248</v>
      </c>
      <c r="J261" s="25">
        <f>'Table 2. Data for Standards'!M261*325851/'Table 2. Data for Standards'!J261/365</f>
        <v>6.7711129483159347</v>
      </c>
    </row>
    <row r="262" spans="1:10" x14ac:dyDescent="0.3">
      <c r="A262" s="9" t="s">
        <v>428</v>
      </c>
      <c r="B262" t="s">
        <v>429</v>
      </c>
      <c r="C262" s="15">
        <v>17.777060624208168</v>
      </c>
      <c r="D262" s="7" t="s">
        <v>847</v>
      </c>
      <c r="E262" s="55">
        <v>16.603493837603981</v>
      </c>
      <c r="F262" s="55" t="s">
        <v>847</v>
      </c>
      <c r="G262" s="27">
        <f t="shared" si="10"/>
        <v>6.6015794816273825</v>
      </c>
      <c r="H262" s="32">
        <v>2.4309120296266382</v>
      </c>
      <c r="I262" s="32">
        <v>1.448305143617777</v>
      </c>
      <c r="J262" s="25">
        <f>'Table 2. Data for Standards'!M262*325851/'Table 2. Data for Standards'!J262/365</f>
        <v>1.428001842032701</v>
      </c>
    </row>
    <row r="263" spans="1:10" x14ac:dyDescent="0.3">
      <c r="A263" s="9" t="s">
        <v>430</v>
      </c>
      <c r="B263" t="s">
        <v>431</v>
      </c>
      <c r="C263" s="15">
        <v>19.812109435571841</v>
      </c>
      <c r="D263" s="7" t="s">
        <v>847</v>
      </c>
      <c r="E263" s="55">
        <v>19.812109435571841</v>
      </c>
      <c r="F263" s="55" t="s">
        <v>847</v>
      </c>
      <c r="G263" s="27" t="str">
        <f t="shared" si="10"/>
        <v>No Reduction</v>
      </c>
      <c r="H263" s="32" t="s">
        <v>847</v>
      </c>
      <c r="I263" s="32" t="s">
        <v>847</v>
      </c>
      <c r="J263" s="25">
        <f>'Table 2. Data for Standards'!M263*325851/'Table 2. Data for Standards'!J263/365</f>
        <v>17.336961169109191</v>
      </c>
    </row>
    <row r="264" spans="1:10" x14ac:dyDescent="0.3">
      <c r="A264" s="9" t="s">
        <v>432</v>
      </c>
      <c r="B264" t="s">
        <v>433</v>
      </c>
      <c r="C264" s="15">
        <v>40.902483604975487</v>
      </c>
      <c r="D264" s="7" t="s">
        <v>847</v>
      </c>
      <c r="E264" s="55">
        <v>12.843319490392711</v>
      </c>
      <c r="F264" s="55" t="s">
        <v>847</v>
      </c>
      <c r="G264" s="27">
        <f t="shared" si="10"/>
        <v>68.600147574338465</v>
      </c>
      <c r="H264" s="32">
        <v>11.49178470420415</v>
      </c>
      <c r="I264" s="32">
        <v>5.879925003368399</v>
      </c>
      <c r="J264" s="25">
        <f>'Table 2. Data for Standards'!M264*325851/'Table 2. Data for Standards'!J264/365</f>
        <v>11.934528174716359</v>
      </c>
    </row>
    <row r="265" spans="1:10" x14ac:dyDescent="0.3">
      <c r="A265" s="9" t="s">
        <v>434</v>
      </c>
      <c r="B265" t="s">
        <v>435</v>
      </c>
      <c r="C265" s="15">
        <v>16.66827745943344</v>
      </c>
      <c r="D265" s="7" t="s">
        <v>847</v>
      </c>
      <c r="E265" s="55">
        <v>16.66827745943344</v>
      </c>
      <c r="F265" s="55" t="s">
        <v>847</v>
      </c>
      <c r="G265" s="27" t="str">
        <f t="shared" si="10"/>
        <v>No Reduction</v>
      </c>
      <c r="H265" s="32" t="s">
        <v>847</v>
      </c>
      <c r="I265" s="32" t="s">
        <v>847</v>
      </c>
      <c r="J265" s="25">
        <f>'Table 2. Data for Standards'!M265*325851/'Table 2. Data for Standards'!J265/365</f>
        <v>11.404831028538075</v>
      </c>
    </row>
    <row r="266" spans="1:10" x14ac:dyDescent="0.3">
      <c r="A266" s="9" t="s">
        <v>436</v>
      </c>
      <c r="B266" t="s">
        <v>437</v>
      </c>
      <c r="C266" s="15">
        <v>12.442396220106289</v>
      </c>
      <c r="D266" s="7" t="s">
        <v>847</v>
      </c>
      <c r="E266" s="55">
        <v>12.442396220106289</v>
      </c>
      <c r="F266" s="55" t="s">
        <v>847</v>
      </c>
      <c r="G266" s="27" t="str">
        <f t="shared" si="10"/>
        <v>No Reduction</v>
      </c>
      <c r="H266" s="32" t="s">
        <v>847</v>
      </c>
      <c r="I266" s="32" t="s">
        <v>847</v>
      </c>
      <c r="J266" s="25">
        <f>'Table 2. Data for Standards'!M266*325851/'Table 2. Data for Standards'!J266/365</f>
        <v>2.2939593811663879</v>
      </c>
    </row>
    <row r="267" spans="1:10" x14ac:dyDescent="0.3">
      <c r="A267" s="9" t="s">
        <v>438</v>
      </c>
      <c r="B267" t="s">
        <v>439</v>
      </c>
      <c r="C267" s="15">
        <v>27.06476481967826</v>
      </c>
      <c r="D267" s="7" t="s">
        <v>847</v>
      </c>
      <c r="E267" s="55">
        <v>21.979672737659541</v>
      </c>
      <c r="F267" s="55" t="s">
        <v>847</v>
      </c>
      <c r="G267" s="27">
        <f t="shared" si="10"/>
        <v>18.788606204039311</v>
      </c>
      <c r="H267" s="32">
        <v>6.5129780437704614</v>
      </c>
      <c r="I267" s="32">
        <v>3.883462481327101</v>
      </c>
      <c r="J267" s="25">
        <f>'Table 2. Data for Standards'!M267*325851/'Table 2. Data for Standards'!J267/365</f>
        <v>4.9821719386845631</v>
      </c>
    </row>
    <row r="268" spans="1:10" x14ac:dyDescent="0.3">
      <c r="A268" s="9" t="s">
        <v>440</v>
      </c>
      <c r="B268" t="s">
        <v>441</v>
      </c>
      <c r="C268" s="15">
        <v>36.935541445828683</v>
      </c>
      <c r="D268" s="7" t="s">
        <v>847</v>
      </c>
      <c r="E268" s="55">
        <v>23.516786672505869</v>
      </c>
      <c r="F268" s="55" t="s">
        <v>847</v>
      </c>
      <c r="G268" s="27">
        <f t="shared" si="10"/>
        <v>36.33019646673749</v>
      </c>
      <c r="H268" s="32">
        <v>8.7827468982511192</v>
      </c>
      <c r="I268" s="32">
        <v>5.0612860058934386</v>
      </c>
      <c r="J268" s="25">
        <f>'Table 2. Data for Standards'!M268*325851/'Table 2. Data for Standards'!J268/365</f>
        <v>13.039932011486011</v>
      </c>
    </row>
    <row r="269" spans="1:10" x14ac:dyDescent="0.3">
      <c r="A269" s="9" t="s">
        <v>442</v>
      </c>
      <c r="B269" t="s">
        <v>443</v>
      </c>
      <c r="C269" s="15">
        <v>54.349922254897727</v>
      </c>
      <c r="D269" s="7" t="s">
        <v>847</v>
      </c>
      <c r="E269" s="55">
        <v>21.01837279275502</v>
      </c>
      <c r="F269" s="55" t="s">
        <v>847</v>
      </c>
      <c r="G269" s="27">
        <f t="shared" si="10"/>
        <v>61.327685632777595</v>
      </c>
      <c r="H269" s="32">
        <v>9.2822899637417677</v>
      </c>
      <c r="I269" s="32">
        <v>5.1642557778192577</v>
      </c>
      <c r="J269" s="25">
        <f>'Table 2. Data for Standards'!M269*325851/'Table 2. Data for Standards'!J269/365</f>
        <v>7.1702173521924637</v>
      </c>
    </row>
    <row r="270" spans="1:10" x14ac:dyDescent="0.3">
      <c r="A270" s="9" t="s">
        <v>838</v>
      </c>
      <c r="B270" t="s">
        <v>836</v>
      </c>
      <c r="C270" s="15">
        <v>35.326726551525503</v>
      </c>
      <c r="D270" s="7" t="s">
        <v>847</v>
      </c>
      <c r="E270" s="55">
        <v>16.035920694530439</v>
      </c>
      <c r="F270" s="55" t="s">
        <v>847</v>
      </c>
      <c r="G270" s="27">
        <f t="shared" si="10"/>
        <v>54.606830975008734</v>
      </c>
      <c r="H270" s="32">
        <v>10.93489081619129</v>
      </c>
      <c r="I270" s="32">
        <v>5.5523210451458294</v>
      </c>
      <c r="J270" s="25">
        <f>'Table 2. Data for Standards'!M270*325851/'Table 2. Data for Standards'!J270/365</f>
        <v>13.352695485738561</v>
      </c>
    </row>
    <row r="271" spans="1:10" x14ac:dyDescent="0.3">
      <c r="A271" s="9" t="s">
        <v>444</v>
      </c>
      <c r="B271" t="s">
        <v>445</v>
      </c>
      <c r="C271" s="15">
        <v>18.192720532477502</v>
      </c>
      <c r="D271" s="7" t="s">
        <v>847</v>
      </c>
      <c r="E271" s="55">
        <v>18.192720532477502</v>
      </c>
      <c r="F271" s="55" t="s">
        <v>847</v>
      </c>
      <c r="G271" s="27" t="str">
        <f t="shared" si="10"/>
        <v>No Reduction</v>
      </c>
      <c r="H271" s="32" t="s">
        <v>847</v>
      </c>
      <c r="I271" s="32" t="s">
        <v>847</v>
      </c>
      <c r="J271" s="25">
        <f>'Table 2. Data for Standards'!M271*325851/'Table 2. Data for Standards'!J271/365</f>
        <v>14.269575593731711</v>
      </c>
    </row>
    <row r="272" spans="1:10" x14ac:dyDescent="0.3">
      <c r="A272" s="9" t="s">
        <v>446</v>
      </c>
      <c r="B272" t="s">
        <v>447</v>
      </c>
      <c r="C272" s="15">
        <v>8.3197638665243989</v>
      </c>
      <c r="D272" s="7" t="s">
        <v>847</v>
      </c>
      <c r="E272" s="55">
        <v>8.3197638665243989</v>
      </c>
      <c r="F272" s="55" t="s">
        <v>847</v>
      </c>
      <c r="G272" s="27" t="str">
        <f t="shared" si="10"/>
        <v>No Reduction</v>
      </c>
      <c r="H272" s="32" t="s">
        <v>847</v>
      </c>
      <c r="I272" s="32" t="s">
        <v>847</v>
      </c>
      <c r="J272" s="25">
        <f>'Table 2. Data for Standards'!M272*325851/'Table 2. Data for Standards'!J272/365</f>
        <v>29.75185160321351</v>
      </c>
    </row>
    <row r="273" spans="1:10" x14ac:dyDescent="0.3">
      <c r="A273" s="9" t="s">
        <v>448</v>
      </c>
      <c r="B273" t="s">
        <v>449</v>
      </c>
      <c r="C273" s="15">
        <v>37.027469857076099</v>
      </c>
      <c r="D273" s="7" t="s">
        <v>847</v>
      </c>
      <c r="E273" s="55">
        <v>16.45309015048397</v>
      </c>
      <c r="F273" s="55" t="s">
        <v>847</v>
      </c>
      <c r="G273" s="27">
        <f t="shared" si="10"/>
        <v>55.56517846347063</v>
      </c>
      <c r="H273" s="32">
        <v>10.910145099042721</v>
      </c>
      <c r="I273" s="32">
        <v>5.9179950750111718</v>
      </c>
      <c r="J273" s="25">
        <f>'Table 2. Data for Standards'!M273*325851/'Table 2. Data for Standards'!J273/365</f>
        <v>31.185724004551663</v>
      </c>
    </row>
    <row r="274" spans="1:10" x14ac:dyDescent="0.3">
      <c r="A274" s="9" t="s">
        <v>450</v>
      </c>
      <c r="B274" t="s">
        <v>451</v>
      </c>
      <c r="C274" s="15">
        <v>36.74979392654263</v>
      </c>
      <c r="D274" s="7" t="s">
        <v>847</v>
      </c>
      <c r="E274" s="55">
        <v>36.171355381273607</v>
      </c>
      <c r="F274" s="55" t="s">
        <v>847</v>
      </c>
      <c r="G274" s="27">
        <f t="shared" si="10"/>
        <v>1.573991262169349</v>
      </c>
      <c r="H274" s="32">
        <v>1.513696552829797</v>
      </c>
      <c r="I274" s="32">
        <v>0.90321840598883951</v>
      </c>
      <c r="J274" s="25">
        <f>'Table 2. Data for Standards'!M274*325851/'Table 2. Data for Standards'!J274/365</f>
        <v>18.276611954269036</v>
      </c>
    </row>
    <row r="275" spans="1:10" x14ac:dyDescent="0.3">
      <c r="A275" s="9" t="s">
        <v>452</v>
      </c>
      <c r="B275" t="s">
        <v>453</v>
      </c>
      <c r="C275" s="15">
        <v>36.769132361707499</v>
      </c>
      <c r="D275" s="7" t="s">
        <v>847</v>
      </c>
      <c r="E275" s="55">
        <v>19.159527948357649</v>
      </c>
      <c r="F275" s="55" t="s">
        <v>847</v>
      </c>
      <c r="G275" s="27">
        <f t="shared" si="10"/>
        <v>47.89235775301848</v>
      </c>
      <c r="H275" s="32">
        <v>11.264096671932689</v>
      </c>
      <c r="I275" s="32">
        <v>6.2261017342349207</v>
      </c>
      <c r="J275" s="25">
        <f>'Table 2. Data for Standards'!M275*325851/'Table 2. Data for Standards'!J275/365</f>
        <v>4.7288029968597449</v>
      </c>
    </row>
    <row r="276" spans="1:10" x14ac:dyDescent="0.3">
      <c r="A276" s="9" t="s">
        <v>454</v>
      </c>
      <c r="B276" t="s">
        <v>455</v>
      </c>
      <c r="C276" s="15">
        <v>27.887479015102489</v>
      </c>
      <c r="D276" s="7" t="s">
        <v>847</v>
      </c>
      <c r="E276" s="55">
        <v>21.4444323462791</v>
      </c>
      <c r="F276" s="55" t="s">
        <v>847</v>
      </c>
      <c r="G276" s="27">
        <f t="shared" si="10"/>
        <v>23.103725744927146</v>
      </c>
      <c r="H276" s="32">
        <v>4.8611963750614846</v>
      </c>
      <c r="I276" s="32">
        <v>2.883426257599345</v>
      </c>
      <c r="J276" s="25">
        <f>'Table 2. Data for Standards'!M276*325851/'Table 2. Data for Standards'!J276/365</f>
        <v>6.2880744597300664</v>
      </c>
    </row>
    <row r="277" spans="1:10" x14ac:dyDescent="0.3">
      <c r="A277" s="9" t="s">
        <v>456</v>
      </c>
      <c r="B277" t="s">
        <v>457</v>
      </c>
      <c r="C277" s="15">
        <v>8.283651923765639</v>
      </c>
      <c r="D277" s="7" t="s">
        <v>847</v>
      </c>
      <c r="E277" s="55">
        <v>8.283651923765639</v>
      </c>
      <c r="F277" s="55" t="s">
        <v>847</v>
      </c>
      <c r="G277" s="27" t="str">
        <f t="shared" si="10"/>
        <v>No Reduction</v>
      </c>
      <c r="H277" s="32" t="s">
        <v>847</v>
      </c>
      <c r="I277" s="32" t="s">
        <v>847</v>
      </c>
      <c r="J277" s="25">
        <f>'Table 2. Data for Standards'!M277*325851/'Table 2. Data for Standards'!J277/365</f>
        <v>2.4472282882463072</v>
      </c>
    </row>
    <row r="278" spans="1:10" x14ac:dyDescent="0.3">
      <c r="A278" s="9" t="s">
        <v>458</v>
      </c>
      <c r="B278" t="s">
        <v>459</v>
      </c>
      <c r="C278" s="15">
        <v>26.649473695460632</v>
      </c>
      <c r="D278" s="7" t="s">
        <v>847</v>
      </c>
      <c r="E278" s="55">
        <v>26.467727527148821</v>
      </c>
      <c r="F278" s="55" t="s">
        <v>847</v>
      </c>
      <c r="G278" s="27">
        <f t="shared" si="10"/>
        <v>0.68198783356374149</v>
      </c>
      <c r="H278" s="32">
        <v>2.8125063862017621</v>
      </c>
      <c r="I278" s="32">
        <v>1.536484470988243</v>
      </c>
      <c r="J278" s="25">
        <f>'Table 2. Data for Standards'!M278*325851/'Table 2. Data for Standards'!J278/365</f>
        <v>5.3282937118245188</v>
      </c>
    </row>
    <row r="279" spans="1:10" x14ac:dyDescent="0.3">
      <c r="A279" s="9" t="s">
        <v>460</v>
      </c>
      <c r="B279" t="s">
        <v>461</v>
      </c>
      <c r="C279" s="15">
        <v>30.955791739820349</v>
      </c>
      <c r="D279" s="7" t="s">
        <v>847</v>
      </c>
      <c r="E279" s="55">
        <v>15.61180657326757</v>
      </c>
      <c r="F279" s="55" t="s">
        <v>847</v>
      </c>
      <c r="G279" s="27">
        <f t="shared" si="10"/>
        <v>49.567413088694686</v>
      </c>
      <c r="H279" s="32">
        <v>7.8509906435763979</v>
      </c>
      <c r="I279" s="32">
        <v>4.4038091966108404</v>
      </c>
      <c r="J279" s="25">
        <f>'Table 2. Data for Standards'!M279*325851/'Table 2. Data for Standards'!J279/365</f>
        <v>66.229527277035714</v>
      </c>
    </row>
    <row r="280" spans="1:10" x14ac:dyDescent="0.3">
      <c r="A280" s="9" t="s">
        <v>462</v>
      </c>
      <c r="B280" t="s">
        <v>463</v>
      </c>
      <c r="C280" s="15">
        <v>18.947558450550211</v>
      </c>
      <c r="D280" s="7" t="s">
        <v>847</v>
      </c>
      <c r="E280" s="55">
        <v>17.17282444554035</v>
      </c>
      <c r="F280" s="55" t="s">
        <v>847</v>
      </c>
      <c r="G280" s="27">
        <f t="shared" si="10"/>
        <v>9.3665577527659014</v>
      </c>
      <c r="H280" s="32">
        <v>3.4054056665487451</v>
      </c>
      <c r="I280" s="32">
        <v>2.025244537599701</v>
      </c>
      <c r="J280" s="25">
        <f>'Table 2. Data for Standards'!M280*325851/'Table 2. Data for Standards'!J280/365</f>
        <v>5.0392383812022166</v>
      </c>
    </row>
    <row r="281" spans="1:10" x14ac:dyDescent="0.3">
      <c r="A281" s="9" t="s">
        <v>464</v>
      </c>
      <c r="B281" t="s">
        <v>465</v>
      </c>
      <c r="C281" s="15">
        <v>47.585758065969983</v>
      </c>
      <c r="D281" s="7" t="s">
        <v>847</v>
      </c>
      <c r="E281" s="55">
        <v>20.476798521119399</v>
      </c>
      <c r="F281" s="55" t="s">
        <v>847</v>
      </c>
      <c r="G281" s="27">
        <f t="shared" si="10"/>
        <v>56.968640716553011</v>
      </c>
      <c r="H281" s="32">
        <v>12.82717213399998</v>
      </c>
      <c r="I281" s="32">
        <v>6.9565012426621919</v>
      </c>
      <c r="J281" s="25">
        <f>'Table 2. Data for Standards'!M281*325851/'Table 2. Data for Standards'!J281/365</f>
        <v>40.945391379723027</v>
      </c>
    </row>
    <row r="282" spans="1:10" x14ac:dyDescent="0.3">
      <c r="A282" s="9" t="s">
        <v>468</v>
      </c>
      <c r="B282" t="s">
        <v>469</v>
      </c>
      <c r="C282" s="15">
        <v>27.046115778740599</v>
      </c>
      <c r="D282" s="7" t="s">
        <v>847</v>
      </c>
      <c r="E282" s="55">
        <v>17.941219206907999</v>
      </c>
      <c r="F282" s="55" t="s">
        <v>847</v>
      </c>
      <c r="G282" s="27">
        <f t="shared" si="10"/>
        <v>33.664340736829345</v>
      </c>
      <c r="H282" s="32">
        <v>5.5354662422214203</v>
      </c>
      <c r="I282" s="32">
        <v>3.2353499785305191</v>
      </c>
      <c r="J282" s="25">
        <f>'Table 2. Data for Standards'!M282*325851/'Table 2. Data for Standards'!J282/365</f>
        <v>6.2829649054289591</v>
      </c>
    </row>
    <row r="283" spans="1:10" x14ac:dyDescent="0.3">
      <c r="A283" s="9" t="s">
        <v>976</v>
      </c>
      <c r="B283" t="s">
        <v>977</v>
      </c>
      <c r="C283" s="24">
        <v>28.780615849770601</v>
      </c>
      <c r="D283" s="25" t="s">
        <v>847</v>
      </c>
      <c r="E283" s="55">
        <v>25.667756320833661</v>
      </c>
      <c r="F283" s="55" t="s">
        <v>847</v>
      </c>
      <c r="G283" s="27">
        <f t="shared" si="10"/>
        <v>10.815819735010125</v>
      </c>
      <c r="H283" s="32">
        <v>3.28370412345665</v>
      </c>
      <c r="I283" s="32">
        <v>1.9685912060604449</v>
      </c>
      <c r="J283" s="25">
        <f>'Table 2. Data for Standards'!M283*325851/'Table 2. Data for Standards'!J283/365</f>
        <v>8.6842703050796519</v>
      </c>
    </row>
    <row r="284" spans="1:10" x14ac:dyDescent="0.3">
      <c r="A284" s="9" t="s">
        <v>978</v>
      </c>
      <c r="B284" t="s">
        <v>979</v>
      </c>
      <c r="C284" s="24">
        <v>16.455860778878922</v>
      </c>
      <c r="D284" s="25" t="s">
        <v>847</v>
      </c>
      <c r="E284" s="55">
        <v>16.455860778878922</v>
      </c>
      <c r="F284" s="55" t="s">
        <v>847</v>
      </c>
      <c r="G284" s="27" t="str">
        <f t="shared" ref="G284:G306" si="11">IF(IF(ISNUMBER(C284),(C284-E284)/C284*100,(D284-F284)/D284*100)&gt;0,IF(ISNUMBER(C284),(C284-E284)/C284*100,(D284-F284)/D284*100),"No Reduction")</f>
        <v>No Reduction</v>
      </c>
      <c r="H284" s="32" t="s">
        <v>847</v>
      </c>
      <c r="I284" s="32" t="s">
        <v>847</v>
      </c>
      <c r="J284" s="25">
        <f>'Table 2. Data for Standards'!M284*325851/'Table 2. Data for Standards'!J284/365</f>
        <v>15.185693650330151</v>
      </c>
    </row>
    <row r="285" spans="1:10" x14ac:dyDescent="0.3">
      <c r="A285" s="9" t="s">
        <v>470</v>
      </c>
      <c r="B285" t="s">
        <v>471</v>
      </c>
      <c r="C285" s="15">
        <v>33.465053888089429</v>
      </c>
      <c r="D285" s="7" t="s">
        <v>847</v>
      </c>
      <c r="E285" s="55">
        <v>27.489723497268731</v>
      </c>
      <c r="F285" s="55" t="s">
        <v>847</v>
      </c>
      <c r="G285" s="27">
        <f t="shared" si="11"/>
        <v>17.855433344894095</v>
      </c>
      <c r="H285" s="32">
        <v>3.0985801419805452</v>
      </c>
      <c r="I285" s="32">
        <v>1.867055041906329</v>
      </c>
      <c r="J285" s="25">
        <f>'Table 2. Data for Standards'!M285*325851/'Table 2. Data for Standards'!J285/365</f>
        <v>9.2013562267514803</v>
      </c>
    </row>
    <row r="286" spans="1:10" x14ac:dyDescent="0.3">
      <c r="A286" s="9" t="s">
        <v>472</v>
      </c>
      <c r="B286" t="s">
        <v>473</v>
      </c>
      <c r="C286" s="15">
        <v>14.604447272952299</v>
      </c>
      <c r="D286" s="7" t="s">
        <v>847</v>
      </c>
      <c r="E286" s="55">
        <v>14.604447272952299</v>
      </c>
      <c r="F286" s="55" t="s">
        <v>847</v>
      </c>
      <c r="G286" s="27" t="str">
        <f t="shared" si="11"/>
        <v>No Reduction</v>
      </c>
      <c r="H286" s="32" t="s">
        <v>847</v>
      </c>
      <c r="I286" s="32" t="s">
        <v>847</v>
      </c>
      <c r="J286" s="25">
        <f>'Table 2. Data for Standards'!M286*325851/'Table 2. Data for Standards'!J286/365</f>
        <v>6.84326109252713</v>
      </c>
    </row>
    <row r="287" spans="1:10" x14ac:dyDescent="0.3">
      <c r="A287" s="9" t="s">
        <v>474</v>
      </c>
      <c r="B287" t="s">
        <v>475</v>
      </c>
      <c r="C287" s="15">
        <v>42.724597159314278</v>
      </c>
      <c r="D287" s="7" t="s">
        <v>847</v>
      </c>
      <c r="E287" s="55">
        <v>26.762350108586169</v>
      </c>
      <c r="F287" s="55" t="s">
        <v>847</v>
      </c>
      <c r="G287" s="27">
        <f t="shared" si="11"/>
        <v>37.360790064812164</v>
      </c>
      <c r="H287" s="32">
        <v>6.0229021300306611</v>
      </c>
      <c r="I287" s="32">
        <v>3.5532227882519241</v>
      </c>
      <c r="J287" s="25">
        <f>'Table 2. Data for Standards'!M287*325851/'Table 2. Data for Standards'!J287/365</f>
        <v>7.6683404354945557</v>
      </c>
    </row>
    <row r="288" spans="1:10" x14ac:dyDescent="0.3">
      <c r="A288" s="9" t="s">
        <v>476</v>
      </c>
      <c r="B288" t="s">
        <v>477</v>
      </c>
      <c r="C288" s="15">
        <v>48.709720701399661</v>
      </c>
      <c r="D288" s="7" t="s">
        <v>847</v>
      </c>
      <c r="E288" s="55">
        <v>12.175206575596929</v>
      </c>
      <c r="F288" s="55" t="s">
        <v>847</v>
      </c>
      <c r="G288" s="27">
        <f t="shared" si="11"/>
        <v>75.004565002059067</v>
      </c>
      <c r="H288" s="32">
        <v>18.008224153615711</v>
      </c>
      <c r="I288" s="32">
        <v>8.2860633048608818</v>
      </c>
      <c r="J288" s="25">
        <f>'Table 2. Data for Standards'!M288*325851/'Table 2. Data for Standards'!J288/365</f>
        <v>7.4608860016374905</v>
      </c>
    </row>
    <row r="289" spans="1:10" x14ac:dyDescent="0.3">
      <c r="A289" s="9" t="s">
        <v>478</v>
      </c>
      <c r="B289" t="s">
        <v>479</v>
      </c>
      <c r="C289" s="15">
        <v>22.94846520943242</v>
      </c>
      <c r="D289" s="7" t="s">
        <v>847</v>
      </c>
      <c r="E289" s="55">
        <v>19.082969418684709</v>
      </c>
      <c r="F289" s="55" t="s">
        <v>847</v>
      </c>
      <c r="G289" s="27">
        <f t="shared" si="11"/>
        <v>16.844245379681826</v>
      </c>
      <c r="H289" s="32">
        <v>4.2230632739530503</v>
      </c>
      <c r="I289" s="32">
        <v>2.5085092314347111</v>
      </c>
      <c r="J289" s="25">
        <f>'Table 2. Data for Standards'!M289*325851/'Table 2. Data for Standards'!J289/365</f>
        <v>6.873770066161156</v>
      </c>
    </row>
    <row r="290" spans="1:10" x14ac:dyDescent="0.3">
      <c r="A290" s="9" t="s">
        <v>480</v>
      </c>
      <c r="B290" t="s">
        <v>481</v>
      </c>
      <c r="C290" s="15" t="s">
        <v>847</v>
      </c>
      <c r="D290" s="7">
        <v>769.56732133898231</v>
      </c>
      <c r="E290" s="55" t="s">
        <v>847</v>
      </c>
      <c r="F290" s="55">
        <v>639.60865440855662</v>
      </c>
      <c r="G290" s="27">
        <f t="shared" si="11"/>
        <v>16.887238234636648</v>
      </c>
      <c r="H290" s="32">
        <v>1.726922788825678</v>
      </c>
      <c r="I290" s="32">
        <v>1.045434680463551</v>
      </c>
      <c r="J290" s="25">
        <f>'Table 2. Data for Standards'!M290*325851/'Table 2. Data for Standards'!J290/365</f>
        <v>11.898616354927368</v>
      </c>
    </row>
    <row r="291" spans="1:10" x14ac:dyDescent="0.3">
      <c r="A291" s="9" t="s">
        <v>482</v>
      </c>
      <c r="B291" t="s">
        <v>483</v>
      </c>
      <c r="C291" s="15">
        <v>43.48829082466613</v>
      </c>
      <c r="D291" s="7" t="s">
        <v>847</v>
      </c>
      <c r="E291" s="55">
        <v>25.19554611791375</v>
      </c>
      <c r="F291" s="55" t="s">
        <v>847</v>
      </c>
      <c r="G291" s="27">
        <f t="shared" si="11"/>
        <v>42.063609214958881</v>
      </c>
      <c r="H291" s="32">
        <v>10.26832797932293</v>
      </c>
      <c r="I291" s="32">
        <v>5.851717660797835</v>
      </c>
      <c r="J291" s="25">
        <f>'Table 2. Data for Standards'!M291*325851/'Table 2. Data for Standards'!J291/365</f>
        <v>10.788058457903976</v>
      </c>
    </row>
    <row r="292" spans="1:10" x14ac:dyDescent="0.3">
      <c r="A292" s="9" t="s">
        <v>466</v>
      </c>
      <c r="B292" t="s">
        <v>467</v>
      </c>
      <c r="C292" s="15">
        <v>15.37961042523728</v>
      </c>
      <c r="D292" s="7" t="s">
        <v>847</v>
      </c>
      <c r="E292" s="53">
        <v>15.37961042523728</v>
      </c>
      <c r="F292" s="53" t="s">
        <v>847</v>
      </c>
      <c r="G292" s="27" t="str">
        <f t="shared" si="11"/>
        <v>No Reduction</v>
      </c>
      <c r="H292" s="52" t="s">
        <v>847</v>
      </c>
      <c r="I292" s="52" t="s">
        <v>847</v>
      </c>
      <c r="J292" s="25">
        <f>'Table 2. Data for Standards'!M292*325851/'Table 2. Data for Standards'!J292/365</f>
        <v>2.1950403222929107</v>
      </c>
    </row>
    <row r="293" spans="1:10" x14ac:dyDescent="0.3">
      <c r="A293" s="9" t="s">
        <v>484</v>
      </c>
      <c r="B293" t="s">
        <v>485</v>
      </c>
      <c r="C293" s="15">
        <v>3.7794974092111828</v>
      </c>
      <c r="D293" s="7" t="s">
        <v>847</v>
      </c>
      <c r="E293" s="53">
        <v>3.7794974092111828</v>
      </c>
      <c r="F293" s="53" t="s">
        <v>847</v>
      </c>
      <c r="G293" s="27" t="str">
        <f t="shared" si="11"/>
        <v>No Reduction</v>
      </c>
      <c r="H293" s="52" t="s">
        <v>847</v>
      </c>
      <c r="I293" s="52" t="s">
        <v>847</v>
      </c>
      <c r="J293" s="25">
        <f>'Table 2. Data for Standards'!M293*325851/'Table 2. Data for Standards'!J293/365</f>
        <v>3.7025114564332031</v>
      </c>
    </row>
    <row r="294" spans="1:10" x14ac:dyDescent="0.3">
      <c r="A294" s="9" t="s">
        <v>486</v>
      </c>
      <c r="B294" t="s">
        <v>487</v>
      </c>
      <c r="C294" s="15">
        <v>56.573699158381451</v>
      </c>
      <c r="D294" s="7" t="s">
        <v>847</v>
      </c>
      <c r="E294" s="55">
        <v>27.4103627189176</v>
      </c>
      <c r="F294" s="55" t="s">
        <v>847</v>
      </c>
      <c r="G294" s="27">
        <f t="shared" si="11"/>
        <v>51.549283277056624</v>
      </c>
      <c r="H294" s="32">
        <v>13.985366865883989</v>
      </c>
      <c r="I294" s="32">
        <v>7.7390801517657684</v>
      </c>
      <c r="J294" s="25">
        <f>'Table 2. Data for Standards'!M294*325851/'Table 2. Data for Standards'!J294/365</f>
        <v>5.3014710750319907</v>
      </c>
    </row>
    <row r="295" spans="1:10" x14ac:dyDescent="0.3">
      <c r="A295" s="9" t="s">
        <v>980</v>
      </c>
      <c r="B295" t="s">
        <v>981</v>
      </c>
      <c r="C295" s="24">
        <v>45.058697771948253</v>
      </c>
      <c r="D295" s="25" t="s">
        <v>847</v>
      </c>
      <c r="E295" s="55">
        <v>31.446741206141759</v>
      </c>
      <c r="F295" s="55" t="s">
        <v>847</v>
      </c>
      <c r="G295" s="27">
        <f t="shared" si="11"/>
        <v>30.209387396634341</v>
      </c>
      <c r="H295" s="32">
        <v>4.7486939947158886</v>
      </c>
      <c r="I295" s="32">
        <v>2.84461851381336</v>
      </c>
      <c r="J295" s="25">
        <f>'Table 2. Data for Standards'!M295*325851/'Table 2. Data for Standards'!J295/365</f>
        <v>1.0582669437564542</v>
      </c>
    </row>
    <row r="296" spans="1:10" x14ac:dyDescent="0.3">
      <c r="A296" s="9" t="s">
        <v>982</v>
      </c>
      <c r="B296" t="s">
        <v>983</v>
      </c>
      <c r="C296" s="24">
        <v>98.722454280086765</v>
      </c>
      <c r="D296" s="25" t="s">
        <v>847</v>
      </c>
      <c r="E296" s="55">
        <v>23.284462764558949</v>
      </c>
      <c r="F296" s="55" t="s">
        <v>847</v>
      </c>
      <c r="G296" s="27">
        <f t="shared" si="11"/>
        <v>76.414218088117721</v>
      </c>
      <c r="H296" s="32">
        <v>28.160707822459759</v>
      </c>
      <c r="I296" s="32">
        <v>13.23144165173667</v>
      </c>
      <c r="J296" s="25">
        <f>'Table 2. Data for Standards'!M296*325851/'Table 2. Data for Standards'!J296/365</f>
        <v>1.4876953364281742</v>
      </c>
    </row>
    <row r="297" spans="1:10" x14ac:dyDescent="0.3">
      <c r="A297" s="9" t="s">
        <v>984</v>
      </c>
      <c r="B297" t="s">
        <v>985</v>
      </c>
      <c r="C297" s="24" t="s">
        <v>847</v>
      </c>
      <c r="D297" s="25">
        <v>3476.5312200394128</v>
      </c>
      <c r="E297" s="55" t="s">
        <v>847</v>
      </c>
      <c r="F297" s="55">
        <v>326.77411343277538</v>
      </c>
      <c r="G297" s="27">
        <f t="shared" si="11"/>
        <v>90.60057014448239</v>
      </c>
      <c r="H297" s="32">
        <v>19.9195991830459</v>
      </c>
      <c r="I297" s="32">
        <v>9.3421829903335958</v>
      </c>
      <c r="J297" s="25">
        <f>'Table 2. Data for Standards'!M297*325851/'Table 2. Data for Standards'!J297/365</f>
        <v>53.185300301516335</v>
      </c>
    </row>
    <row r="298" spans="1:10" x14ac:dyDescent="0.3">
      <c r="A298" s="9" t="s">
        <v>488</v>
      </c>
      <c r="B298" t="s">
        <v>489</v>
      </c>
      <c r="C298" s="15">
        <v>4.1344694175180994</v>
      </c>
      <c r="D298" s="7" t="s">
        <v>847</v>
      </c>
      <c r="E298" s="55">
        <v>4.1344694175180994</v>
      </c>
      <c r="F298" s="55" t="s">
        <v>847</v>
      </c>
      <c r="G298" s="27" t="str">
        <f t="shared" si="11"/>
        <v>No Reduction</v>
      </c>
      <c r="H298" s="32" t="s">
        <v>847</v>
      </c>
      <c r="I298" s="32" t="s">
        <v>847</v>
      </c>
      <c r="J298" s="25">
        <f>'Table 2. Data for Standards'!M298*325851/'Table 2. Data for Standards'!J298/365</f>
        <v>4.2461640580157693</v>
      </c>
    </row>
    <row r="299" spans="1:10" x14ac:dyDescent="0.3">
      <c r="A299" s="9" t="s">
        <v>490</v>
      </c>
      <c r="B299" t="s">
        <v>491</v>
      </c>
      <c r="C299" s="15">
        <v>26.692845865946779</v>
      </c>
      <c r="D299" s="7" t="s">
        <v>847</v>
      </c>
      <c r="E299" s="55">
        <v>12.24904343608306</v>
      </c>
      <c r="F299" s="55" t="s">
        <v>847</v>
      </c>
      <c r="G299" s="27">
        <f t="shared" si="11"/>
        <v>54.111137127908513</v>
      </c>
      <c r="H299" s="32">
        <v>8.6522681919858666</v>
      </c>
      <c r="I299" s="32">
        <v>4.685494584804669</v>
      </c>
      <c r="J299" s="25">
        <f>'Table 2. Data for Standards'!M299*325851/'Table 2. Data for Standards'!J299/365</f>
        <v>11.119000715483857</v>
      </c>
    </row>
    <row r="300" spans="1:10" x14ac:dyDescent="0.3">
      <c r="A300" s="9" t="s">
        <v>492</v>
      </c>
      <c r="B300" t="s">
        <v>493</v>
      </c>
      <c r="C300" s="15">
        <v>26.4584754353356</v>
      </c>
      <c r="D300" s="7" t="s">
        <v>847</v>
      </c>
      <c r="E300" s="55">
        <v>22.89004703388008</v>
      </c>
      <c r="F300" s="55" t="s">
        <v>847</v>
      </c>
      <c r="G300" s="27">
        <f t="shared" si="11"/>
        <v>13.486901050579213</v>
      </c>
      <c r="H300" s="32">
        <v>5.0526943162032003</v>
      </c>
      <c r="I300" s="32">
        <v>2.8150866691525178</v>
      </c>
      <c r="J300" s="25">
        <f>'Table 2. Data for Standards'!M300*325851/'Table 2. Data for Standards'!J300/365</f>
        <v>11.056265056792739</v>
      </c>
    </row>
    <row r="301" spans="1:10" x14ac:dyDescent="0.3">
      <c r="A301" s="9" t="s">
        <v>494</v>
      </c>
      <c r="B301" t="s">
        <v>495</v>
      </c>
      <c r="C301" s="15">
        <v>7.2169460159746039</v>
      </c>
      <c r="D301" s="7" t="s">
        <v>847</v>
      </c>
      <c r="E301" s="55">
        <v>7.2169460159746039</v>
      </c>
      <c r="F301" s="55" t="s">
        <v>847</v>
      </c>
      <c r="G301" s="27" t="str">
        <f t="shared" si="11"/>
        <v>No Reduction</v>
      </c>
      <c r="H301" s="32" t="s">
        <v>847</v>
      </c>
      <c r="I301" s="32" t="s">
        <v>847</v>
      </c>
      <c r="J301" s="25">
        <f>'Table 2. Data for Standards'!M301*325851/'Table 2. Data for Standards'!J301/365</f>
        <v>15.034683908848486</v>
      </c>
    </row>
    <row r="302" spans="1:10" x14ac:dyDescent="0.3">
      <c r="A302" s="9" t="s">
        <v>986</v>
      </c>
      <c r="B302" t="s">
        <v>987</v>
      </c>
      <c r="C302" s="24">
        <v>24.10598446400741</v>
      </c>
      <c r="D302" s="25" t="s">
        <v>847</v>
      </c>
      <c r="E302" s="55">
        <v>24.10598446400741</v>
      </c>
      <c r="F302" s="55" t="s">
        <v>847</v>
      </c>
      <c r="G302" s="27" t="str">
        <f t="shared" si="11"/>
        <v>No Reduction</v>
      </c>
      <c r="H302" s="32">
        <v>1.9480909974705309</v>
      </c>
      <c r="I302" s="32">
        <v>1.1557244127287449</v>
      </c>
      <c r="J302" s="25">
        <f>'Table 2. Data for Standards'!M302*325851/'Table 2. Data for Standards'!J302/365</f>
        <v>7.2729024469371284</v>
      </c>
    </row>
    <row r="303" spans="1:10" x14ac:dyDescent="0.3">
      <c r="A303" s="9" t="s">
        <v>496</v>
      </c>
      <c r="B303" t="s">
        <v>497</v>
      </c>
      <c r="C303" s="15">
        <v>42.850869626130013</v>
      </c>
      <c r="D303" s="7" t="s">
        <v>847</v>
      </c>
      <c r="E303" s="55">
        <v>15.026468632445591</v>
      </c>
      <c r="F303" s="55" t="s">
        <v>847</v>
      </c>
      <c r="G303" s="27">
        <f t="shared" si="11"/>
        <v>64.933106927466866</v>
      </c>
      <c r="H303" s="32">
        <v>12.51906609584063</v>
      </c>
      <c r="I303" s="32">
        <v>6.5141959826102411</v>
      </c>
      <c r="J303" s="25">
        <f>'Table 2. Data for Standards'!M303*325851/'Table 2. Data for Standards'!J303/365</f>
        <v>9.3474926410397821</v>
      </c>
    </row>
    <row r="304" spans="1:10" x14ac:dyDescent="0.3">
      <c r="A304" s="9" t="s">
        <v>498</v>
      </c>
      <c r="B304" t="s">
        <v>499</v>
      </c>
      <c r="C304" s="15">
        <v>34.542256593340277</v>
      </c>
      <c r="D304" s="7" t="s">
        <v>847</v>
      </c>
      <c r="E304" s="55">
        <v>34.542256593340277</v>
      </c>
      <c r="F304" s="55" t="s">
        <v>847</v>
      </c>
      <c r="G304" s="27" t="str">
        <f t="shared" si="11"/>
        <v>No Reduction</v>
      </c>
      <c r="H304" s="32" t="s">
        <v>847</v>
      </c>
      <c r="I304" s="32" t="s">
        <v>847</v>
      </c>
      <c r="J304" s="25">
        <f>'Table 2. Data for Standards'!M304*325851/'Table 2. Data for Standards'!J304/365</f>
        <v>11.464083582709227</v>
      </c>
    </row>
    <row r="305" spans="1:10" x14ac:dyDescent="0.3">
      <c r="A305" s="9" t="s">
        <v>500</v>
      </c>
      <c r="B305" t="s">
        <v>501</v>
      </c>
      <c r="C305" s="15">
        <v>24.013802589482552</v>
      </c>
      <c r="D305" s="7" t="s">
        <v>847</v>
      </c>
      <c r="E305" s="55">
        <v>24.013802589482552</v>
      </c>
      <c r="F305" s="55" t="s">
        <v>847</v>
      </c>
      <c r="G305" s="27" t="str">
        <f t="shared" si="11"/>
        <v>No Reduction</v>
      </c>
      <c r="H305" s="32" t="s">
        <v>847</v>
      </c>
      <c r="I305" s="32" t="s">
        <v>847</v>
      </c>
      <c r="J305" s="25">
        <f>'Table 2. Data for Standards'!M305*325851/'Table 2. Data for Standards'!J305/365</f>
        <v>8.2288748547781729</v>
      </c>
    </row>
    <row r="306" spans="1:10" x14ac:dyDescent="0.3">
      <c r="A306" s="9" t="s">
        <v>502</v>
      </c>
      <c r="B306" t="s">
        <v>503</v>
      </c>
      <c r="C306" s="15">
        <v>25.51022654356629</v>
      </c>
      <c r="D306" s="7" t="s">
        <v>847</v>
      </c>
      <c r="E306" s="55">
        <v>22.042932622193661</v>
      </c>
      <c r="F306" s="55" t="s">
        <v>847</v>
      </c>
      <c r="G306" s="27">
        <f t="shared" si="11"/>
        <v>13.591780204112242</v>
      </c>
      <c r="H306" s="32">
        <v>3.80052769667182</v>
      </c>
      <c r="I306" s="32">
        <v>2.2691110398739149</v>
      </c>
      <c r="J306" s="25">
        <f>'Table 2. Data for Standards'!M306*325851/'Table 2. Data for Standards'!J306/365</f>
        <v>19.982681171531127</v>
      </c>
    </row>
    <row r="307" spans="1:10" x14ac:dyDescent="0.3">
      <c r="A307" s="9" t="s">
        <v>504</v>
      </c>
      <c r="B307" t="s">
        <v>505</v>
      </c>
      <c r="C307" s="62" t="s">
        <v>886</v>
      </c>
      <c r="D307" s="63"/>
      <c r="E307" s="63"/>
      <c r="F307" s="63"/>
      <c r="G307" s="63"/>
      <c r="H307" s="63"/>
      <c r="I307" s="63"/>
      <c r="J307" s="64"/>
    </row>
    <row r="308" spans="1:10" x14ac:dyDescent="0.3">
      <c r="A308" s="9" t="s">
        <v>506</v>
      </c>
      <c r="B308" t="s">
        <v>507</v>
      </c>
      <c r="C308" s="15">
        <v>30.061035538321399</v>
      </c>
      <c r="D308" s="7" t="s">
        <v>847</v>
      </c>
      <c r="E308" s="53">
        <v>14.84885104341137</v>
      </c>
      <c r="F308" s="53" t="s">
        <v>847</v>
      </c>
      <c r="G308" s="27">
        <f t="shared" ref="G308:G348" si="12">IF(IF(ISNUMBER(C308),(C308-E308)/C308*100,(D308-F308)/D308*100)&gt;0,IF(ISNUMBER(C308),(C308-E308)/C308*100,(D308-F308)/D308*100),"No Reduction")</f>
        <v>50.604326239918592</v>
      </c>
      <c r="H308" s="52">
        <v>9.2165479074114813</v>
      </c>
      <c r="I308" s="52">
        <v>5.0732973289363734</v>
      </c>
      <c r="J308" s="25">
        <f>'Table 2. Data for Standards'!M308*325851/'Table 2. Data for Standards'!J308/365</f>
        <v>8.966370135674806</v>
      </c>
    </row>
    <row r="309" spans="1:10" x14ac:dyDescent="0.3">
      <c r="A309" s="9" t="s">
        <v>508</v>
      </c>
      <c r="B309" t="s">
        <v>509</v>
      </c>
      <c r="C309" s="15">
        <v>15.17501232212952</v>
      </c>
      <c r="D309" s="7" t="s">
        <v>847</v>
      </c>
      <c r="E309" s="55">
        <v>15.17501232212952</v>
      </c>
      <c r="F309" s="55" t="s">
        <v>847</v>
      </c>
      <c r="G309" s="27" t="str">
        <f t="shared" si="12"/>
        <v>No Reduction</v>
      </c>
      <c r="H309" s="32" t="s">
        <v>847</v>
      </c>
      <c r="I309" s="32" t="s">
        <v>847</v>
      </c>
      <c r="J309" s="25">
        <f>'Table 2. Data for Standards'!M309*325851/'Table 2. Data for Standards'!J309/365</f>
        <v>5.6198030704814714</v>
      </c>
    </row>
    <row r="310" spans="1:10" x14ac:dyDescent="0.3">
      <c r="A310" s="9" t="s">
        <v>510</v>
      </c>
      <c r="B310" t="s">
        <v>511</v>
      </c>
      <c r="C310" s="15">
        <v>26.57163733790577</v>
      </c>
      <c r="D310" s="7" t="s">
        <v>847</v>
      </c>
      <c r="E310" s="55">
        <v>17.982897259185499</v>
      </c>
      <c r="F310" s="55" t="s">
        <v>847</v>
      </c>
      <c r="G310" s="27">
        <f t="shared" si="12"/>
        <v>32.322961394885532</v>
      </c>
      <c r="H310" s="32">
        <v>7.155287489925902</v>
      </c>
      <c r="I310" s="32">
        <v>3.900621969412196</v>
      </c>
      <c r="J310" s="25">
        <f>'Table 2. Data for Standards'!M310*325851/'Table 2. Data for Standards'!J310/365</f>
        <v>12.070219742925939</v>
      </c>
    </row>
    <row r="311" spans="1:10" x14ac:dyDescent="0.3">
      <c r="A311" s="9" t="s">
        <v>512</v>
      </c>
      <c r="B311" t="s">
        <v>513</v>
      </c>
      <c r="C311" s="15">
        <v>5.7292531667262132</v>
      </c>
      <c r="D311" s="7" t="s">
        <v>847</v>
      </c>
      <c r="E311" s="55">
        <v>5.7292531667262132</v>
      </c>
      <c r="F311" s="55" t="s">
        <v>847</v>
      </c>
      <c r="G311" s="27" t="str">
        <f t="shared" si="12"/>
        <v>No Reduction</v>
      </c>
      <c r="H311" s="32" t="s">
        <v>847</v>
      </c>
      <c r="I311" s="32" t="s">
        <v>847</v>
      </c>
      <c r="J311" s="25">
        <f>'Table 2. Data for Standards'!M311*325851/'Table 2. Data for Standards'!J311/365</f>
        <v>10.262814859898793</v>
      </c>
    </row>
    <row r="312" spans="1:10" x14ac:dyDescent="0.3">
      <c r="A312" s="9" t="s">
        <v>514</v>
      </c>
      <c r="B312" t="s">
        <v>515</v>
      </c>
      <c r="C312" s="15">
        <v>48.397911336428137</v>
      </c>
      <c r="D312" s="7" t="s">
        <v>847</v>
      </c>
      <c r="E312" s="55">
        <v>21.383863386691981</v>
      </c>
      <c r="F312" s="55" t="s">
        <v>847</v>
      </c>
      <c r="G312" s="27">
        <f t="shared" si="12"/>
        <v>55.816557375696554</v>
      </c>
      <c r="H312" s="32">
        <v>11.46288757299785</v>
      </c>
      <c r="I312" s="32">
        <v>6.3182588834180722</v>
      </c>
      <c r="J312" s="25">
        <f>'Table 2. Data for Standards'!M312*325851/'Table 2. Data for Standards'!J312/365</f>
        <v>9.0200635081205398</v>
      </c>
    </row>
    <row r="313" spans="1:10" x14ac:dyDescent="0.3">
      <c r="A313" s="9" t="s">
        <v>516</v>
      </c>
      <c r="B313" t="s">
        <v>517</v>
      </c>
      <c r="C313" s="15">
        <v>20.880190748524878</v>
      </c>
      <c r="D313" s="7" t="s">
        <v>847</v>
      </c>
      <c r="E313" s="55">
        <v>17.056275220931798</v>
      </c>
      <c r="F313" s="55" t="s">
        <v>847</v>
      </c>
      <c r="G313" s="27">
        <f t="shared" si="12"/>
        <v>18.313604380569309</v>
      </c>
      <c r="H313" s="32">
        <v>6.456463215337032</v>
      </c>
      <c r="I313" s="32">
        <v>3.8172502647265572</v>
      </c>
      <c r="J313" s="25">
        <f>'Table 2. Data for Standards'!M313*325851/'Table 2. Data for Standards'!J313/365</f>
        <v>5.7216794415189014</v>
      </c>
    </row>
    <row r="314" spans="1:10" x14ac:dyDescent="0.3">
      <c r="A314" s="9" t="s">
        <v>518</v>
      </c>
      <c r="B314" t="s">
        <v>519</v>
      </c>
      <c r="C314" s="15">
        <v>84.28021825390708</v>
      </c>
      <c r="D314" s="7" t="s">
        <v>847</v>
      </c>
      <c r="E314" s="55">
        <v>25.791235246686441</v>
      </c>
      <c r="F314" s="55" t="s">
        <v>847</v>
      </c>
      <c r="G314" s="27">
        <f t="shared" si="12"/>
        <v>69.398233914171428</v>
      </c>
      <c r="H314" s="32">
        <v>20.74833265999812</v>
      </c>
      <c r="I314" s="32">
        <v>10.601177607540739</v>
      </c>
      <c r="J314" s="25">
        <f>'Table 2. Data for Standards'!M314*325851/'Table 2. Data for Standards'!J314/365</f>
        <v>36.128556568459558</v>
      </c>
    </row>
    <row r="315" spans="1:10" x14ac:dyDescent="0.3">
      <c r="A315" s="9" t="s">
        <v>520</v>
      </c>
      <c r="B315" t="s">
        <v>521</v>
      </c>
      <c r="C315" s="15">
        <v>61.630835989348547</v>
      </c>
      <c r="D315" s="7" t="s">
        <v>847</v>
      </c>
      <c r="E315" s="55">
        <v>20.188210902436321</v>
      </c>
      <c r="F315" s="55" t="s">
        <v>847</v>
      </c>
      <c r="G315" s="27">
        <f t="shared" si="12"/>
        <v>67.243327827119899</v>
      </c>
      <c r="H315" s="32">
        <v>12.13710978917743</v>
      </c>
      <c r="I315" s="32">
        <v>6.500937631007389</v>
      </c>
      <c r="J315" s="25">
        <f>'Table 2. Data for Standards'!M315*325851/'Table 2. Data for Standards'!J315/365</f>
        <v>13.606213037415177</v>
      </c>
    </row>
    <row r="316" spans="1:10" x14ac:dyDescent="0.3">
      <c r="A316" s="9" t="s">
        <v>522</v>
      </c>
      <c r="B316" t="s">
        <v>523</v>
      </c>
      <c r="C316" s="15">
        <v>5.6637539739506702</v>
      </c>
      <c r="D316" s="7" t="s">
        <v>847</v>
      </c>
      <c r="E316" s="55">
        <v>5.6637539739506702</v>
      </c>
      <c r="F316" s="55" t="s">
        <v>847</v>
      </c>
      <c r="G316" s="27" t="str">
        <f t="shared" si="12"/>
        <v>No Reduction</v>
      </c>
      <c r="H316" s="32" t="s">
        <v>847</v>
      </c>
      <c r="I316" s="32" t="s">
        <v>847</v>
      </c>
      <c r="J316" s="25">
        <f>'Table 2. Data for Standards'!M316*325851/'Table 2. Data for Standards'!J316/365</f>
        <v>3.3393972144667297</v>
      </c>
    </row>
    <row r="317" spans="1:10" x14ac:dyDescent="0.3">
      <c r="A317" s="9" t="s">
        <v>524</v>
      </c>
      <c r="B317" t="s">
        <v>525</v>
      </c>
      <c r="C317" s="15">
        <v>10.722808364334041</v>
      </c>
      <c r="D317" s="7" t="s">
        <v>847</v>
      </c>
      <c r="E317" s="55">
        <v>10.722808364334041</v>
      </c>
      <c r="F317" s="55" t="s">
        <v>847</v>
      </c>
      <c r="G317" s="27" t="str">
        <f t="shared" si="12"/>
        <v>No Reduction</v>
      </c>
      <c r="H317" s="32" t="s">
        <v>847</v>
      </c>
      <c r="I317" s="32" t="s">
        <v>847</v>
      </c>
      <c r="J317" s="25">
        <f>'Table 2. Data for Standards'!M317*325851/'Table 2. Data for Standards'!J317/365</f>
        <v>2.1076568077763107</v>
      </c>
    </row>
    <row r="318" spans="1:10" x14ac:dyDescent="0.3">
      <c r="A318" s="9" t="s">
        <v>526</v>
      </c>
      <c r="B318" t="s">
        <v>527</v>
      </c>
      <c r="C318" s="15">
        <v>3.9386001159054009</v>
      </c>
      <c r="D318" s="7" t="s">
        <v>847</v>
      </c>
      <c r="E318" s="55">
        <v>3.9386001159054009</v>
      </c>
      <c r="F318" s="55" t="s">
        <v>847</v>
      </c>
      <c r="G318" s="27" t="str">
        <f t="shared" si="12"/>
        <v>No Reduction</v>
      </c>
      <c r="H318" s="32" t="s">
        <v>847</v>
      </c>
      <c r="I318" s="32" t="s">
        <v>847</v>
      </c>
      <c r="J318" s="25">
        <f>'Table 2. Data for Standards'!M318*325851/'Table 2. Data for Standards'!J318/365</f>
        <v>3.2963550136571427</v>
      </c>
    </row>
    <row r="319" spans="1:10" x14ac:dyDescent="0.3">
      <c r="A319" s="9" t="s">
        <v>528</v>
      </c>
      <c r="B319" t="s">
        <v>529</v>
      </c>
      <c r="C319" s="15">
        <v>28.447280397992099</v>
      </c>
      <c r="D319" s="7" t="s">
        <v>847</v>
      </c>
      <c r="E319" s="55">
        <v>20.07297146951479</v>
      </c>
      <c r="F319" s="55" t="s">
        <v>847</v>
      </c>
      <c r="G319" s="27">
        <f t="shared" si="12"/>
        <v>29.437994814676184</v>
      </c>
      <c r="H319" s="32">
        <v>6.181543772479948</v>
      </c>
      <c r="I319" s="32">
        <v>3.4014641888049879</v>
      </c>
      <c r="J319" s="25">
        <f>'Table 2. Data for Standards'!M319*325851/'Table 2. Data for Standards'!J319/365</f>
        <v>18.032378621592745</v>
      </c>
    </row>
    <row r="320" spans="1:10" x14ac:dyDescent="0.3">
      <c r="A320" s="9" t="s">
        <v>530</v>
      </c>
      <c r="B320" t="s">
        <v>531</v>
      </c>
      <c r="C320" s="15">
        <v>8.0584575123545541</v>
      </c>
      <c r="D320" s="7" t="s">
        <v>847</v>
      </c>
      <c r="E320" s="55">
        <v>8.0584575123545541</v>
      </c>
      <c r="F320" s="55" t="s">
        <v>847</v>
      </c>
      <c r="G320" s="27" t="str">
        <f t="shared" si="12"/>
        <v>No Reduction</v>
      </c>
      <c r="H320" s="32" t="s">
        <v>847</v>
      </c>
      <c r="I320" s="32" t="s">
        <v>847</v>
      </c>
      <c r="J320" s="25">
        <f>'Table 2. Data for Standards'!M320*325851/'Table 2. Data for Standards'!J320/365</f>
        <v>8.5540154055633693</v>
      </c>
    </row>
    <row r="321" spans="1:10" x14ac:dyDescent="0.3">
      <c r="A321" s="9" t="s">
        <v>532</v>
      </c>
      <c r="B321" t="s">
        <v>533</v>
      </c>
      <c r="C321" s="15">
        <v>67.991614481714507</v>
      </c>
      <c r="D321" s="7" t="s">
        <v>847</v>
      </c>
      <c r="E321" s="55">
        <v>14.203692092512521</v>
      </c>
      <c r="F321" s="55" t="s">
        <v>847</v>
      </c>
      <c r="G321" s="27">
        <f t="shared" si="12"/>
        <v>79.109641386244149</v>
      </c>
      <c r="H321" s="32">
        <v>26.08263815382081</v>
      </c>
      <c r="I321" s="32">
        <v>11.23160611585117</v>
      </c>
      <c r="J321" s="25">
        <f>'Table 2. Data for Standards'!M321*325851/'Table 2. Data for Standards'!J321/365</f>
        <v>6.2118800145786546</v>
      </c>
    </row>
    <row r="322" spans="1:10" x14ac:dyDescent="0.3">
      <c r="A322" s="9" t="s">
        <v>534</v>
      </c>
      <c r="B322" t="s">
        <v>535</v>
      </c>
      <c r="C322" s="15">
        <v>12.037743060397601</v>
      </c>
      <c r="D322" s="7" t="s">
        <v>847</v>
      </c>
      <c r="E322" s="55">
        <v>12.037743060397601</v>
      </c>
      <c r="F322" s="55" t="s">
        <v>847</v>
      </c>
      <c r="G322" s="27" t="str">
        <f t="shared" si="12"/>
        <v>No Reduction</v>
      </c>
      <c r="H322" s="32" t="s">
        <v>847</v>
      </c>
      <c r="I322" s="32" t="s">
        <v>847</v>
      </c>
      <c r="J322" s="25">
        <f>'Table 2. Data for Standards'!M322*325851/'Table 2. Data for Standards'!J322/365</f>
        <v>7.635313091705914</v>
      </c>
    </row>
    <row r="323" spans="1:10" x14ac:dyDescent="0.3">
      <c r="A323" s="9" t="s">
        <v>536</v>
      </c>
      <c r="B323" t="s">
        <v>537</v>
      </c>
      <c r="C323" s="15" t="s">
        <v>847</v>
      </c>
      <c r="D323" s="7">
        <v>864.51653699418478</v>
      </c>
      <c r="E323" s="55" t="s">
        <v>847</v>
      </c>
      <c r="F323" s="55">
        <v>864.51653699418478</v>
      </c>
      <c r="G323" s="27" t="str">
        <f t="shared" si="12"/>
        <v>No Reduction</v>
      </c>
      <c r="H323" s="32" t="s">
        <v>847</v>
      </c>
      <c r="I323" s="32" t="s">
        <v>847</v>
      </c>
      <c r="J323" s="25">
        <f>'Table 2. Data for Standards'!M323*325851/'Table 2. Data for Standards'!J323/365</f>
        <v>3.0633025318183122</v>
      </c>
    </row>
    <row r="324" spans="1:10" x14ac:dyDescent="0.3">
      <c r="A324" s="9" t="s">
        <v>538</v>
      </c>
      <c r="B324" t="s">
        <v>539</v>
      </c>
      <c r="C324" s="15">
        <v>9.6944963514912654</v>
      </c>
      <c r="D324" s="7" t="s">
        <v>847</v>
      </c>
      <c r="E324" s="55">
        <v>9.6944963514912654</v>
      </c>
      <c r="F324" s="55" t="s">
        <v>847</v>
      </c>
      <c r="G324" s="27" t="str">
        <f t="shared" si="12"/>
        <v>No Reduction</v>
      </c>
      <c r="H324" s="32" t="s">
        <v>847</v>
      </c>
      <c r="I324" s="32" t="s">
        <v>847</v>
      </c>
      <c r="J324" s="25">
        <f>'Table 2. Data for Standards'!M324*325851/'Table 2. Data for Standards'!J324/365</f>
        <v>6.5915684852192644</v>
      </c>
    </row>
    <row r="325" spans="1:10" x14ac:dyDescent="0.3">
      <c r="A325" s="9" t="s">
        <v>540</v>
      </c>
      <c r="B325" t="s">
        <v>541</v>
      </c>
      <c r="C325" s="15">
        <v>13.64804619016642</v>
      </c>
      <c r="D325" s="7" t="s">
        <v>847</v>
      </c>
      <c r="E325" s="55">
        <v>13.64804619016642</v>
      </c>
      <c r="F325" s="55" t="s">
        <v>847</v>
      </c>
      <c r="G325" s="27" t="str">
        <f t="shared" si="12"/>
        <v>No Reduction</v>
      </c>
      <c r="H325" s="32" t="s">
        <v>847</v>
      </c>
      <c r="I325" s="32" t="s">
        <v>847</v>
      </c>
      <c r="J325" s="25">
        <f>'Table 2. Data for Standards'!M325*325851/'Table 2. Data for Standards'!J325/365</f>
        <v>6.2514588184609359</v>
      </c>
    </row>
    <row r="326" spans="1:10" x14ac:dyDescent="0.3">
      <c r="A326" s="9" t="s">
        <v>542</v>
      </c>
      <c r="B326" t="s">
        <v>543</v>
      </c>
      <c r="C326" s="15">
        <v>26.190559967643011</v>
      </c>
      <c r="D326" s="7" t="s">
        <v>847</v>
      </c>
      <c r="E326" s="55">
        <v>17.442827500754529</v>
      </c>
      <c r="F326" s="55" t="s">
        <v>847</v>
      </c>
      <c r="G326" s="27">
        <f t="shared" si="12"/>
        <v>33.400326215612886</v>
      </c>
      <c r="H326" s="32">
        <v>6.749540957997743</v>
      </c>
      <c r="I326" s="32">
        <v>3.902672179324103</v>
      </c>
      <c r="J326" s="25">
        <f>'Table 2. Data for Standards'!M326*325851/'Table 2. Data for Standards'!J326/365</f>
        <v>4.349770720924643</v>
      </c>
    </row>
    <row r="327" spans="1:10" x14ac:dyDescent="0.3">
      <c r="A327" s="9" t="s">
        <v>544</v>
      </c>
      <c r="B327" t="s">
        <v>545</v>
      </c>
      <c r="C327" s="15">
        <v>28.375223318669839</v>
      </c>
      <c r="D327" s="7" t="s">
        <v>847</v>
      </c>
      <c r="E327" s="55">
        <v>16.52838094550264</v>
      </c>
      <c r="F327" s="55" t="s">
        <v>847</v>
      </c>
      <c r="G327" s="27">
        <f t="shared" si="12"/>
        <v>41.750657748559171</v>
      </c>
      <c r="H327" s="32">
        <v>6.5658229911034303</v>
      </c>
      <c r="I327" s="32">
        <v>3.7692134416064249</v>
      </c>
      <c r="J327" s="25">
        <f>'Table 2. Data for Standards'!M327*325851/'Table 2. Data for Standards'!J327/365</f>
        <v>5.5438896331088632</v>
      </c>
    </row>
    <row r="328" spans="1:10" x14ac:dyDescent="0.3">
      <c r="A328" s="9" t="s">
        <v>546</v>
      </c>
      <c r="B328" t="s">
        <v>547</v>
      </c>
      <c r="C328" s="15">
        <v>54.99126224593936</v>
      </c>
      <c r="D328" s="7" t="s">
        <v>847</v>
      </c>
      <c r="E328" s="55">
        <v>21.870114471330499</v>
      </c>
      <c r="F328" s="55" t="s">
        <v>847</v>
      </c>
      <c r="G328" s="27">
        <f t="shared" si="12"/>
        <v>60.229837290295286</v>
      </c>
      <c r="H328" s="32">
        <v>12.681289710913211</v>
      </c>
      <c r="I328" s="32">
        <v>6.8907860447167568</v>
      </c>
      <c r="J328" s="25">
        <f>'Table 2. Data for Standards'!M328*325851/'Table 2. Data for Standards'!J328/365</f>
        <v>20.052977197720214</v>
      </c>
    </row>
    <row r="329" spans="1:10" x14ac:dyDescent="0.3">
      <c r="A329" s="9" t="s">
        <v>548</v>
      </c>
      <c r="B329" t="s">
        <v>549</v>
      </c>
      <c r="C329" s="15">
        <v>45.979007512400329</v>
      </c>
      <c r="D329" s="7" t="s">
        <v>847</v>
      </c>
      <c r="E329" s="55">
        <v>21.387470351155031</v>
      </c>
      <c r="F329" s="55" t="s">
        <v>847</v>
      </c>
      <c r="G329" s="27">
        <f t="shared" si="12"/>
        <v>53.484271391923969</v>
      </c>
      <c r="H329" s="32">
        <v>10.99998508353471</v>
      </c>
      <c r="I329" s="32">
        <v>6.1034963702058196</v>
      </c>
      <c r="J329" s="25">
        <f>'Table 2. Data for Standards'!M329*325851/'Table 2. Data for Standards'!J329/365</f>
        <v>23.779338412467514</v>
      </c>
    </row>
    <row r="330" spans="1:10" x14ac:dyDescent="0.3">
      <c r="A330" s="9" t="s">
        <v>988</v>
      </c>
      <c r="B330" t="s">
        <v>989</v>
      </c>
      <c r="C330" s="24">
        <v>164.93355759289159</v>
      </c>
      <c r="D330" s="25" t="s">
        <v>847</v>
      </c>
      <c r="E330" s="55">
        <v>30.73960199455621</v>
      </c>
      <c r="F330" s="55" t="s">
        <v>847</v>
      </c>
      <c r="G330" s="27">
        <f t="shared" si="12"/>
        <v>81.362433186318995</v>
      </c>
      <c r="H330" s="32">
        <v>28.685360622246531</v>
      </c>
      <c r="I330" s="32">
        <v>13.682085630154649</v>
      </c>
      <c r="J330" s="25">
        <f>'Table 2. Data for Standards'!M330*325851/'Table 2. Data for Standards'!J330/365</f>
        <v>10.837595506519168</v>
      </c>
    </row>
    <row r="331" spans="1:10" x14ac:dyDescent="0.3">
      <c r="A331" s="9" t="s">
        <v>990</v>
      </c>
      <c r="B331" t="s">
        <v>991</v>
      </c>
      <c r="C331" s="24">
        <v>157.80418976370879</v>
      </c>
      <c r="D331" s="25" t="s">
        <v>847</v>
      </c>
      <c r="E331" s="55">
        <v>22.22571945005102</v>
      </c>
      <c r="F331" s="55" t="s">
        <v>847</v>
      </c>
      <c r="G331" s="27">
        <f t="shared" si="12"/>
        <v>85.915634126488555</v>
      </c>
      <c r="H331" s="32">
        <v>35.570662523762209</v>
      </c>
      <c r="I331" s="32">
        <v>15.086393370948789</v>
      </c>
      <c r="J331" s="25">
        <f>'Table 2. Data for Standards'!M331*325851/'Table 2. Data for Standards'!J331/365</f>
        <v>14.827706169753712</v>
      </c>
    </row>
    <row r="332" spans="1:10" x14ac:dyDescent="0.3">
      <c r="A332" s="9" t="s">
        <v>550</v>
      </c>
      <c r="B332" t="s">
        <v>551</v>
      </c>
      <c r="C332" s="15">
        <v>30.94857527479947</v>
      </c>
      <c r="D332" s="7" t="s">
        <v>847</v>
      </c>
      <c r="E332" s="55">
        <v>18.841268352133401</v>
      </c>
      <c r="F332" s="55" t="s">
        <v>847</v>
      </c>
      <c r="G332" s="27">
        <f t="shared" si="12"/>
        <v>39.120724670400897</v>
      </c>
      <c r="H332" s="32">
        <v>6.4413323226138086</v>
      </c>
      <c r="I332" s="32">
        <v>3.732757684718893</v>
      </c>
      <c r="J332" s="25">
        <f>'Table 2. Data for Standards'!M332*325851/'Table 2. Data for Standards'!J332/365</f>
        <v>13.274313636318636</v>
      </c>
    </row>
    <row r="333" spans="1:10" x14ac:dyDescent="0.3">
      <c r="A333" s="9" t="s">
        <v>992</v>
      </c>
      <c r="B333" t="s">
        <v>993</v>
      </c>
      <c r="C333" s="24">
        <v>53.974255749090752</v>
      </c>
      <c r="D333" s="25" t="s">
        <v>847</v>
      </c>
      <c r="E333" s="55">
        <v>14.4457242899701</v>
      </c>
      <c r="F333" s="55" t="s">
        <v>847</v>
      </c>
      <c r="G333" s="27">
        <f t="shared" si="12"/>
        <v>73.23589906061197</v>
      </c>
      <c r="H333" s="32">
        <v>18.287193557537769</v>
      </c>
      <c r="I333" s="32">
        <v>8.7240888909054437</v>
      </c>
      <c r="J333" s="25">
        <f>'Table 2. Data for Standards'!M333*325851/'Table 2. Data for Standards'!J333/365</f>
        <v>13.104823703976397</v>
      </c>
    </row>
    <row r="334" spans="1:10" x14ac:dyDescent="0.3">
      <c r="A334" s="9" t="s">
        <v>552</v>
      </c>
      <c r="B334" t="s">
        <v>553</v>
      </c>
      <c r="C334" s="15">
        <v>22.409671801166962</v>
      </c>
      <c r="D334" s="7" t="s">
        <v>847</v>
      </c>
      <c r="E334" s="55">
        <v>21.71108880146037</v>
      </c>
      <c r="F334" s="55" t="s">
        <v>847</v>
      </c>
      <c r="G334" s="27">
        <f t="shared" si="12"/>
        <v>3.1173281157567567</v>
      </c>
      <c r="H334" s="32">
        <v>2.224215449959364</v>
      </c>
      <c r="I334" s="32">
        <v>1.3253344673217451</v>
      </c>
      <c r="J334" s="25">
        <f>'Table 2. Data for Standards'!M334*325851/'Table 2. Data for Standards'!J334/365</f>
        <v>13.109423083839403</v>
      </c>
    </row>
    <row r="335" spans="1:10" x14ac:dyDescent="0.3">
      <c r="A335" s="9" t="s">
        <v>554</v>
      </c>
      <c r="B335" t="s">
        <v>555</v>
      </c>
      <c r="C335" s="15">
        <v>7.9710490458136194</v>
      </c>
      <c r="D335" s="7" t="s">
        <v>847</v>
      </c>
      <c r="E335" s="55">
        <v>7.9710490458136194</v>
      </c>
      <c r="F335" s="55" t="s">
        <v>847</v>
      </c>
      <c r="G335" s="27" t="str">
        <f t="shared" si="12"/>
        <v>No Reduction</v>
      </c>
      <c r="H335" s="32" t="s">
        <v>847</v>
      </c>
      <c r="I335" s="32" t="s">
        <v>847</v>
      </c>
      <c r="J335" s="25">
        <f>'Table 2. Data for Standards'!M335*325851/'Table 2. Data for Standards'!J335/365</f>
        <v>5.4937702557692933</v>
      </c>
    </row>
    <row r="336" spans="1:10" x14ac:dyDescent="0.3">
      <c r="A336" s="9" t="s">
        <v>556</v>
      </c>
      <c r="B336" t="s">
        <v>557</v>
      </c>
      <c r="C336" s="15">
        <v>43.800737137043093</v>
      </c>
      <c r="D336" s="7" t="s">
        <v>847</v>
      </c>
      <c r="E336" s="55">
        <v>16.12443366393893</v>
      </c>
      <c r="F336" s="55" t="s">
        <v>847</v>
      </c>
      <c r="G336" s="27">
        <f t="shared" si="12"/>
        <v>63.186844062717384</v>
      </c>
      <c r="H336" s="32">
        <v>10.36046520000269</v>
      </c>
      <c r="I336" s="32">
        <v>5.5727422542316631</v>
      </c>
      <c r="J336" s="25">
        <f>'Table 2. Data for Standards'!M336*325851/'Table 2. Data for Standards'!J336/365</f>
        <v>14.310215545851216</v>
      </c>
    </row>
    <row r="337" spans="1:10" x14ac:dyDescent="0.3">
      <c r="A337" s="9" t="s">
        <v>558</v>
      </c>
      <c r="B337" t="s">
        <v>559</v>
      </c>
      <c r="C337" s="15">
        <v>28.73587963189652</v>
      </c>
      <c r="D337" s="7" t="s">
        <v>847</v>
      </c>
      <c r="E337" s="55">
        <v>28.73587963189652</v>
      </c>
      <c r="F337" s="55" t="s">
        <v>847</v>
      </c>
      <c r="G337" s="27" t="str">
        <f t="shared" si="12"/>
        <v>No Reduction</v>
      </c>
      <c r="H337" s="32" t="s">
        <v>847</v>
      </c>
      <c r="I337" s="32" t="s">
        <v>847</v>
      </c>
      <c r="J337" s="25">
        <f>'Table 2. Data for Standards'!M337*325851/'Table 2. Data for Standards'!J337/365</f>
        <v>14.828718277471932</v>
      </c>
    </row>
    <row r="338" spans="1:10" x14ac:dyDescent="0.3">
      <c r="A338" s="9" t="s">
        <v>560</v>
      </c>
      <c r="B338" t="s">
        <v>561</v>
      </c>
      <c r="C338" s="15">
        <v>19.854560034926671</v>
      </c>
      <c r="D338" s="7" t="s">
        <v>847</v>
      </c>
      <c r="E338" s="55">
        <v>19.748960366964031</v>
      </c>
      <c r="F338" s="55" t="s">
        <v>847</v>
      </c>
      <c r="G338" s="27">
        <f t="shared" si="12"/>
        <v>0.53186606893769761</v>
      </c>
      <c r="H338" s="32">
        <v>1.804291616775161</v>
      </c>
      <c r="I338" s="32">
        <v>1.0712530496177339</v>
      </c>
      <c r="J338" s="25">
        <f>'Table 2. Data for Standards'!M338*325851/'Table 2. Data for Standards'!J338/365</f>
        <v>5.8116240076533474</v>
      </c>
    </row>
    <row r="339" spans="1:10" x14ac:dyDescent="0.3">
      <c r="A339" s="9" t="s">
        <v>562</v>
      </c>
      <c r="B339" t="s">
        <v>563</v>
      </c>
      <c r="C339" s="15" t="s">
        <v>847</v>
      </c>
      <c r="D339" s="7">
        <v>604.55198430768098</v>
      </c>
      <c r="E339" s="53" t="s">
        <v>847</v>
      </c>
      <c r="F339" s="53">
        <v>604.55198430768098</v>
      </c>
      <c r="G339" s="27" t="str">
        <f t="shared" si="12"/>
        <v>No Reduction</v>
      </c>
      <c r="H339" s="52" t="s">
        <v>847</v>
      </c>
      <c r="I339" s="52" t="s">
        <v>847</v>
      </c>
      <c r="J339" s="25">
        <f>'Table 2. Data for Standards'!M339*325851/'Table 2. Data for Standards'!J339/365</f>
        <v>97.448314668925377</v>
      </c>
    </row>
    <row r="340" spans="1:10" x14ac:dyDescent="0.3">
      <c r="A340" s="9" t="s">
        <v>564</v>
      </c>
      <c r="B340" t="s">
        <v>565</v>
      </c>
      <c r="C340" s="15">
        <v>10.85816147059449</v>
      </c>
      <c r="D340" s="7" t="s">
        <v>847</v>
      </c>
      <c r="E340" s="55">
        <v>10.85816147059449</v>
      </c>
      <c r="F340" s="55" t="s">
        <v>847</v>
      </c>
      <c r="G340" s="27" t="str">
        <f t="shared" si="12"/>
        <v>No Reduction</v>
      </c>
      <c r="H340" s="32" t="s">
        <v>847</v>
      </c>
      <c r="I340" s="32" t="s">
        <v>847</v>
      </c>
      <c r="J340" s="25">
        <f>'Table 2. Data for Standards'!M340*325851/'Table 2. Data for Standards'!J340/365</f>
        <v>7.2694421037203281</v>
      </c>
    </row>
    <row r="341" spans="1:10" x14ac:dyDescent="0.3">
      <c r="A341" s="9" t="s">
        <v>566</v>
      </c>
      <c r="B341" t="s">
        <v>567</v>
      </c>
      <c r="C341" s="15">
        <v>44.429662306779171</v>
      </c>
      <c r="D341" s="7" t="s">
        <v>847</v>
      </c>
      <c r="E341" s="55">
        <v>39.381908625608233</v>
      </c>
      <c r="F341" s="55" t="s">
        <v>847</v>
      </c>
      <c r="G341" s="27">
        <f t="shared" si="12"/>
        <v>11.361224504289652</v>
      </c>
      <c r="H341" s="32">
        <v>3.9064645074355471</v>
      </c>
      <c r="I341" s="32">
        <v>2.2112700573984059</v>
      </c>
      <c r="J341" s="25">
        <f>'Table 2. Data for Standards'!M341*325851/'Table 2. Data for Standards'!J341/365</f>
        <v>9.9906033352833798</v>
      </c>
    </row>
    <row r="342" spans="1:10" x14ac:dyDescent="0.3">
      <c r="A342" s="9" t="s">
        <v>568</v>
      </c>
      <c r="B342" t="s">
        <v>569</v>
      </c>
      <c r="C342" s="15">
        <v>0.4078495729269267</v>
      </c>
      <c r="D342" s="7" t="s">
        <v>847</v>
      </c>
      <c r="E342" s="55">
        <v>0.4078495729269267</v>
      </c>
      <c r="F342" s="55" t="s">
        <v>847</v>
      </c>
      <c r="G342" s="27" t="str">
        <f t="shared" si="12"/>
        <v>No Reduction</v>
      </c>
      <c r="H342" s="32" t="s">
        <v>847</v>
      </c>
      <c r="I342" s="32" t="s">
        <v>847</v>
      </c>
      <c r="J342" s="25">
        <f>'Table 2. Data for Standards'!M342*325851/'Table 2. Data for Standards'!J342/365</f>
        <v>4.7586384544987927</v>
      </c>
    </row>
    <row r="343" spans="1:10" x14ac:dyDescent="0.3">
      <c r="A343" s="9" t="s">
        <v>570</v>
      </c>
      <c r="B343" t="s">
        <v>571</v>
      </c>
      <c r="C343" s="15">
        <v>64.143996923019557</v>
      </c>
      <c r="D343" s="7" t="s">
        <v>847</v>
      </c>
      <c r="E343" s="55">
        <v>23.785805761724099</v>
      </c>
      <c r="F343" s="55" t="s">
        <v>847</v>
      </c>
      <c r="G343" s="27">
        <f t="shared" si="12"/>
        <v>62.918110964818887</v>
      </c>
      <c r="H343" s="32">
        <v>16.199268514928271</v>
      </c>
      <c r="I343" s="32">
        <v>8.0894479780487831</v>
      </c>
      <c r="J343" s="25">
        <f>'Table 2. Data for Standards'!M343*325851/'Table 2. Data for Standards'!J343/365</f>
        <v>17.424137514870178</v>
      </c>
    </row>
    <row r="344" spans="1:10" x14ac:dyDescent="0.3">
      <c r="A344" s="9" t="s">
        <v>572</v>
      </c>
      <c r="B344" t="s">
        <v>573</v>
      </c>
      <c r="C344" s="15">
        <v>41.771076551096932</v>
      </c>
      <c r="D344" s="7" t="s">
        <v>847</v>
      </c>
      <c r="E344" s="55">
        <v>24.998672765753419</v>
      </c>
      <c r="F344" s="55" t="s">
        <v>847</v>
      </c>
      <c r="G344" s="27">
        <f t="shared" si="12"/>
        <v>40.153151822233944</v>
      </c>
      <c r="H344" s="32">
        <v>6.8738693289924626</v>
      </c>
      <c r="I344" s="32">
        <v>4.0155166260315376</v>
      </c>
      <c r="J344" s="25">
        <f>'Table 2. Data for Standards'!M344*325851/'Table 2. Data for Standards'!J344/365</f>
        <v>16.839980014677611</v>
      </c>
    </row>
    <row r="345" spans="1:10" x14ac:dyDescent="0.3">
      <c r="A345" s="9" t="s">
        <v>574</v>
      </c>
      <c r="B345" t="s">
        <v>575</v>
      </c>
      <c r="C345" s="15">
        <v>25.748900629365991</v>
      </c>
      <c r="D345" s="7" t="s">
        <v>847</v>
      </c>
      <c r="E345" s="55">
        <v>15.6851971484276</v>
      </c>
      <c r="F345" s="55" t="s">
        <v>847</v>
      </c>
      <c r="G345" s="27">
        <f t="shared" si="12"/>
        <v>39.084012268317906</v>
      </c>
      <c r="H345" s="32">
        <v>10.466040623255241</v>
      </c>
      <c r="I345" s="32">
        <v>5.9919805787138616</v>
      </c>
      <c r="J345" s="25">
        <f>'Table 2. Data for Standards'!M345*325851/'Table 2. Data for Standards'!J345/365</f>
        <v>4.8672747086741968</v>
      </c>
    </row>
    <row r="346" spans="1:10" x14ac:dyDescent="0.3">
      <c r="A346" s="9" t="s">
        <v>576</v>
      </c>
      <c r="B346" t="s">
        <v>577</v>
      </c>
      <c r="C346" s="15">
        <v>170.20456482034771</v>
      </c>
      <c r="D346" s="7" t="s">
        <v>847</v>
      </c>
      <c r="E346" s="55">
        <v>13.18993696498401</v>
      </c>
      <c r="F346" s="55" t="s">
        <v>847</v>
      </c>
      <c r="G346" s="27">
        <f t="shared" si="12"/>
        <v>92.250538651001463</v>
      </c>
      <c r="H346" s="32">
        <v>37.764526963248677</v>
      </c>
      <c r="I346" s="32">
        <v>13.007425379114791</v>
      </c>
      <c r="J346" s="25">
        <f>'Table 2. Data for Standards'!M346*325851/'Table 2. Data for Standards'!J346/365</f>
        <v>35.692649288040435</v>
      </c>
    </row>
    <row r="347" spans="1:10" x14ac:dyDescent="0.3">
      <c r="A347" s="9" t="s">
        <v>578</v>
      </c>
      <c r="B347" t="s">
        <v>579</v>
      </c>
      <c r="C347" s="15">
        <v>12.43965164023397</v>
      </c>
      <c r="D347" s="7" t="s">
        <v>847</v>
      </c>
      <c r="E347" s="55">
        <v>12.43965164023397</v>
      </c>
      <c r="F347" s="55" t="s">
        <v>847</v>
      </c>
      <c r="G347" s="27" t="str">
        <f t="shared" si="12"/>
        <v>No Reduction</v>
      </c>
      <c r="H347" s="32" t="s">
        <v>847</v>
      </c>
      <c r="I347" s="32" t="s">
        <v>847</v>
      </c>
      <c r="J347" s="25">
        <f>'Table 2. Data for Standards'!M347*325851/'Table 2. Data for Standards'!J347/365</f>
        <v>21.567981312547136</v>
      </c>
    </row>
    <row r="348" spans="1:10" x14ac:dyDescent="0.3">
      <c r="A348" s="9" t="s">
        <v>580</v>
      </c>
      <c r="B348" t="s">
        <v>581</v>
      </c>
      <c r="C348" s="15">
        <v>19.501599104396561</v>
      </c>
      <c r="D348" s="7" t="s">
        <v>847</v>
      </c>
      <c r="E348" s="55">
        <v>19.501599104396561</v>
      </c>
      <c r="F348" s="55" t="s">
        <v>847</v>
      </c>
      <c r="G348" s="27" t="str">
        <f t="shared" si="12"/>
        <v>No Reduction</v>
      </c>
      <c r="H348" s="32" t="s">
        <v>847</v>
      </c>
      <c r="I348" s="32" t="s">
        <v>847</v>
      </c>
      <c r="J348" s="25">
        <f>'Table 2. Data for Standards'!M348*325851/'Table 2. Data for Standards'!J348/365</f>
        <v>6.1489260964945682</v>
      </c>
    </row>
    <row r="349" spans="1:10" x14ac:dyDescent="0.3">
      <c r="A349" s="9" t="s">
        <v>994</v>
      </c>
      <c r="B349" t="s">
        <v>995</v>
      </c>
      <c r="C349" s="62" t="s">
        <v>886</v>
      </c>
      <c r="D349" s="63"/>
      <c r="E349" s="63"/>
      <c r="F349" s="63"/>
      <c r="G349" s="63"/>
      <c r="H349" s="63"/>
      <c r="I349" s="63"/>
      <c r="J349" s="64"/>
    </row>
    <row r="350" spans="1:10" x14ac:dyDescent="0.3">
      <c r="A350" s="9" t="s">
        <v>582</v>
      </c>
      <c r="B350" t="s">
        <v>583</v>
      </c>
      <c r="C350" s="15">
        <v>46.442515976716273</v>
      </c>
      <c r="D350" s="7" t="s">
        <v>847</v>
      </c>
      <c r="E350" s="55">
        <v>13.373022314927921</v>
      </c>
      <c r="F350" s="55" t="s">
        <v>847</v>
      </c>
      <c r="G350" s="27">
        <f>IF(IF(ISNUMBER(C350),(C350-E350)/C350*100,(D350-F350)/D350*100)&gt;0,IF(ISNUMBER(C350),(C350-E350)/C350*100,(D350-F350)/D350*100),"No Reduction")</f>
        <v>71.205215665679219</v>
      </c>
      <c r="H350" s="32">
        <v>13.01522470199447</v>
      </c>
      <c r="I350" s="32">
        <v>6.5341975188559873</v>
      </c>
      <c r="J350" s="25">
        <f>'Table 2. Data for Standards'!M350*325851/'Table 2. Data for Standards'!J350/365</f>
        <v>8.8189779632792611</v>
      </c>
    </row>
    <row r="351" spans="1:10" x14ac:dyDescent="0.3">
      <c r="A351" s="9" t="s">
        <v>584</v>
      </c>
      <c r="B351" t="s">
        <v>585</v>
      </c>
      <c r="C351" s="15">
        <v>9.7222797517567123</v>
      </c>
      <c r="D351" s="7" t="s">
        <v>847</v>
      </c>
      <c r="E351" s="55">
        <v>9.7222797517567123</v>
      </c>
      <c r="F351" s="55" t="s">
        <v>847</v>
      </c>
      <c r="G351" s="27" t="str">
        <f>IF(IF(ISNUMBER(C351),(C351-E351)/C351*100,(D351-F351)/D351*100)&gt;0,IF(ISNUMBER(C351),(C351-E351)/C351*100,(D351-F351)/D351*100),"No Reduction")</f>
        <v>No Reduction</v>
      </c>
      <c r="H351" s="32" t="s">
        <v>847</v>
      </c>
      <c r="I351" s="32" t="s">
        <v>847</v>
      </c>
      <c r="J351" s="25">
        <f>'Table 2. Data for Standards'!M351*325851/'Table 2. Data for Standards'!J351/365</f>
        <v>6.8215941680862917</v>
      </c>
    </row>
    <row r="352" spans="1:10" x14ac:dyDescent="0.3">
      <c r="A352" s="9" t="s">
        <v>895</v>
      </c>
      <c r="B352" t="s">
        <v>839</v>
      </c>
      <c r="C352" s="62" t="s">
        <v>886</v>
      </c>
      <c r="D352" s="63"/>
      <c r="E352" s="63"/>
      <c r="F352" s="63"/>
      <c r="G352" s="63"/>
      <c r="H352" s="63"/>
      <c r="I352" s="63"/>
      <c r="J352" s="64"/>
    </row>
    <row r="353" spans="1:10" x14ac:dyDescent="0.3">
      <c r="A353" s="9" t="s">
        <v>586</v>
      </c>
      <c r="B353" t="s">
        <v>587</v>
      </c>
      <c r="C353" s="15">
        <v>22.734337856448381</v>
      </c>
      <c r="D353" s="7" t="s">
        <v>847</v>
      </c>
      <c r="E353" s="55">
        <v>14.18915429784159</v>
      </c>
      <c r="F353" s="55" t="s">
        <v>847</v>
      </c>
      <c r="G353" s="27">
        <f t="shared" ref="G353:G361" si="13">IF(IF(ISNUMBER(C353),(C353-E353)/C353*100,(D353-F353)/D353*100)&gt;0,IF(ISNUMBER(C353),(C353-E353)/C353*100,(D353-F353)/D353*100),"No Reduction")</f>
        <v>37.587123111144535</v>
      </c>
      <c r="H353" s="32">
        <v>6.5435492282406322</v>
      </c>
      <c r="I353" s="32">
        <v>3.7389707191902311</v>
      </c>
      <c r="J353" s="25">
        <f>'Table 2. Data for Standards'!M353*325851/'Table 2. Data for Standards'!J353/365</f>
        <v>2.8738352175446442</v>
      </c>
    </row>
    <row r="354" spans="1:10" x14ac:dyDescent="0.3">
      <c r="A354" s="9" t="s">
        <v>588</v>
      </c>
      <c r="B354" t="s">
        <v>589</v>
      </c>
      <c r="C354" s="15">
        <v>68.639232915812897</v>
      </c>
      <c r="D354" s="7" t="s">
        <v>847</v>
      </c>
      <c r="E354" s="55">
        <v>60.9047783093961</v>
      </c>
      <c r="F354" s="55" t="s">
        <v>847</v>
      </c>
      <c r="G354" s="27">
        <f t="shared" si="13"/>
        <v>11.268270751077926</v>
      </c>
      <c r="H354" s="32">
        <v>6.7967410367904444</v>
      </c>
      <c r="I354" s="32">
        <v>3.514265074865154</v>
      </c>
      <c r="J354" s="25">
        <f>'Table 2. Data for Standards'!M354*325851/'Table 2. Data for Standards'!J354/365</f>
        <v>17.647189667222122</v>
      </c>
    </row>
    <row r="355" spans="1:10" x14ac:dyDescent="0.3">
      <c r="A355" s="9" t="s">
        <v>590</v>
      </c>
      <c r="B355" t="s">
        <v>591</v>
      </c>
      <c r="C355" s="15">
        <v>7.2699250419455632</v>
      </c>
      <c r="D355" s="7" t="s">
        <v>847</v>
      </c>
      <c r="E355" s="55">
        <v>7.2699250419455632</v>
      </c>
      <c r="F355" s="55" t="s">
        <v>847</v>
      </c>
      <c r="G355" s="27" t="str">
        <f t="shared" si="13"/>
        <v>No Reduction</v>
      </c>
      <c r="H355" s="32" t="s">
        <v>847</v>
      </c>
      <c r="I355" s="32" t="s">
        <v>847</v>
      </c>
      <c r="J355" s="25">
        <f>'Table 2. Data for Standards'!M355*325851/'Table 2. Data for Standards'!J355/365</f>
        <v>10.115106078732149</v>
      </c>
    </row>
    <row r="356" spans="1:10" x14ac:dyDescent="0.3">
      <c r="A356" s="9" t="s">
        <v>592</v>
      </c>
      <c r="B356" t="s">
        <v>593</v>
      </c>
      <c r="C356" s="15">
        <v>16.770903099183929</v>
      </c>
      <c r="D356" s="7" t="s">
        <v>847</v>
      </c>
      <c r="E356" s="55">
        <v>14.19539540004862</v>
      </c>
      <c r="F356" s="55" t="s">
        <v>847</v>
      </c>
      <c r="G356" s="27">
        <f t="shared" si="13"/>
        <v>15.357000657052474</v>
      </c>
      <c r="H356" s="32">
        <v>3.1392938367542138</v>
      </c>
      <c r="I356" s="32">
        <v>1.863285234163008</v>
      </c>
      <c r="J356" s="25">
        <f>'Table 2. Data for Standards'!M356*325851/'Table 2. Data for Standards'!J356/365</f>
        <v>9.8596134272337697</v>
      </c>
    </row>
    <row r="357" spans="1:10" x14ac:dyDescent="0.3">
      <c r="A357" s="9" t="s">
        <v>594</v>
      </c>
      <c r="B357" t="s">
        <v>595</v>
      </c>
      <c r="C357" s="15">
        <v>33.322902598466868</v>
      </c>
      <c r="D357" s="7" t="s">
        <v>847</v>
      </c>
      <c r="E357" s="55">
        <v>22.734133395065491</v>
      </c>
      <c r="F357" s="55" t="s">
        <v>847</v>
      </c>
      <c r="G357" s="27">
        <f t="shared" si="13"/>
        <v>31.776251099712272</v>
      </c>
      <c r="H357" s="32">
        <v>4.9065323119879354</v>
      </c>
      <c r="I357" s="32">
        <v>2.907845673993446</v>
      </c>
      <c r="J357" s="25">
        <f>'Table 2. Data for Standards'!M357*325851/'Table 2. Data for Standards'!J357/365</f>
        <v>9.7954014118375365</v>
      </c>
    </row>
    <row r="358" spans="1:10" x14ac:dyDescent="0.3">
      <c r="A358" s="9" t="s">
        <v>596</v>
      </c>
      <c r="B358" t="s">
        <v>597</v>
      </c>
      <c r="C358" s="15">
        <v>30.39235175849705</v>
      </c>
      <c r="D358" s="7" t="s">
        <v>847</v>
      </c>
      <c r="E358" s="55">
        <v>22.736052655112399</v>
      </c>
      <c r="F358" s="55" t="s">
        <v>847</v>
      </c>
      <c r="G358" s="27">
        <f t="shared" si="13"/>
        <v>25.1915322783276</v>
      </c>
      <c r="H358" s="32">
        <v>6.0068654995022266</v>
      </c>
      <c r="I358" s="32">
        <v>3.3302783846391679</v>
      </c>
      <c r="J358" s="25">
        <f>'Table 2. Data for Standards'!M358*325851/'Table 2. Data for Standards'!J358/365</f>
        <v>8.0424065518562493</v>
      </c>
    </row>
    <row r="359" spans="1:10" x14ac:dyDescent="0.3">
      <c r="A359" s="9" t="s">
        <v>598</v>
      </c>
      <c r="B359" t="s">
        <v>599</v>
      </c>
      <c r="C359" s="15">
        <v>23.459826238406919</v>
      </c>
      <c r="D359" s="7" t="s">
        <v>847</v>
      </c>
      <c r="E359" s="55">
        <v>22.32636225211899</v>
      </c>
      <c r="F359" s="55" t="s">
        <v>847</v>
      </c>
      <c r="G359" s="27">
        <f t="shared" si="13"/>
        <v>4.8315105779952203</v>
      </c>
      <c r="H359" s="32">
        <v>2.5619731640534038</v>
      </c>
      <c r="I359" s="32">
        <v>1.5289827048717031</v>
      </c>
      <c r="J359" s="25">
        <f>'Table 2. Data for Standards'!M359*325851/'Table 2. Data for Standards'!J359/365</f>
        <v>13.629063992587684</v>
      </c>
    </row>
    <row r="360" spans="1:10" x14ac:dyDescent="0.3">
      <c r="A360" s="9" t="s">
        <v>600</v>
      </c>
      <c r="B360" t="s">
        <v>601</v>
      </c>
      <c r="C360" s="15">
        <v>58.615412063120999</v>
      </c>
      <c r="D360" s="7" t="s">
        <v>847</v>
      </c>
      <c r="E360" s="55">
        <v>21.044502999576348</v>
      </c>
      <c r="F360" s="55" t="s">
        <v>847</v>
      </c>
      <c r="G360" s="27">
        <f t="shared" si="13"/>
        <v>64.09732140599094</v>
      </c>
      <c r="H360" s="32">
        <v>18.822143570262121</v>
      </c>
      <c r="I360" s="32">
        <v>9.635330236259076</v>
      </c>
      <c r="J360" s="25">
        <f>'Table 2. Data for Standards'!M360*325851/'Table 2. Data for Standards'!J360/365</f>
        <v>11.168880113327649</v>
      </c>
    </row>
    <row r="361" spans="1:10" x14ac:dyDescent="0.3">
      <c r="A361" s="9" t="s">
        <v>602</v>
      </c>
      <c r="B361" t="s">
        <v>603</v>
      </c>
      <c r="C361" s="15">
        <v>16.364284857779449</v>
      </c>
      <c r="D361" s="7" t="s">
        <v>847</v>
      </c>
      <c r="E361" s="55">
        <v>16.364284857779449</v>
      </c>
      <c r="F361" s="55" t="s">
        <v>847</v>
      </c>
      <c r="G361" s="27" t="str">
        <f t="shared" si="13"/>
        <v>No Reduction</v>
      </c>
      <c r="H361" s="32" t="s">
        <v>847</v>
      </c>
      <c r="I361" s="32" t="s">
        <v>847</v>
      </c>
      <c r="J361" s="25">
        <f>'Table 2. Data for Standards'!M361*325851/'Table 2. Data for Standards'!J361/365</f>
        <v>8.8030830860081721</v>
      </c>
    </row>
    <row r="362" spans="1:10" x14ac:dyDescent="0.3">
      <c r="A362" s="9" t="s">
        <v>996</v>
      </c>
      <c r="B362" t="s">
        <v>997</v>
      </c>
      <c r="C362" s="62" t="s">
        <v>886</v>
      </c>
      <c r="D362" s="63"/>
      <c r="E362" s="63"/>
      <c r="F362" s="63"/>
      <c r="G362" s="63"/>
      <c r="H362" s="63"/>
      <c r="I362" s="63"/>
      <c r="J362" s="64"/>
    </row>
    <row r="363" spans="1:10" x14ac:dyDescent="0.3">
      <c r="A363" s="9" t="s">
        <v>604</v>
      </c>
      <c r="B363" t="s">
        <v>605</v>
      </c>
      <c r="C363" s="15">
        <v>41.052182658933482</v>
      </c>
      <c r="D363" s="7" t="s">
        <v>847</v>
      </c>
      <c r="E363" s="53">
        <v>41.052182658933482</v>
      </c>
      <c r="F363" s="53" t="s">
        <v>847</v>
      </c>
      <c r="G363" s="27" t="str">
        <f t="shared" ref="G363:G378" si="14">IF(IF(ISNUMBER(C363),(C363-E363)/C363*100,(D363-F363)/D363*100)&gt;0,IF(ISNUMBER(C363),(C363-E363)/C363*100,(D363-F363)/D363*100),"No Reduction")</f>
        <v>No Reduction</v>
      </c>
      <c r="H363" s="52" t="s">
        <v>847</v>
      </c>
      <c r="I363" s="52" t="s">
        <v>847</v>
      </c>
      <c r="J363" s="25">
        <f>'Table 2. Data for Standards'!M363*325851/'Table 2. Data for Standards'!J363/365</f>
        <v>10.444878434708992</v>
      </c>
    </row>
    <row r="364" spans="1:10" x14ac:dyDescent="0.3">
      <c r="A364" s="9" t="s">
        <v>606</v>
      </c>
      <c r="B364" t="s">
        <v>607</v>
      </c>
      <c r="C364" s="15">
        <v>278.81283832559637</v>
      </c>
      <c r="D364" s="7" t="s">
        <v>847</v>
      </c>
      <c r="E364" s="55">
        <v>15.03646626956839</v>
      </c>
      <c r="F364" s="55" t="s">
        <v>847</v>
      </c>
      <c r="G364" s="27">
        <f t="shared" si="14"/>
        <v>94.606967756625011</v>
      </c>
      <c r="H364" s="32">
        <v>51.764999537055829</v>
      </c>
      <c r="I364" s="32">
        <v>16.140474655963231</v>
      </c>
      <c r="J364" s="25">
        <f>'Table 2. Data for Standards'!M364*325851/'Table 2. Data for Standards'!J364/365</f>
        <v>3.5367693597506431</v>
      </c>
    </row>
    <row r="365" spans="1:10" x14ac:dyDescent="0.3">
      <c r="A365" s="9" t="s">
        <v>608</v>
      </c>
      <c r="B365" t="s">
        <v>609</v>
      </c>
      <c r="C365" s="15">
        <v>94.516147758021063</v>
      </c>
      <c r="D365" s="7" t="s">
        <v>847</v>
      </c>
      <c r="E365" s="55">
        <v>15.39708770792183</v>
      </c>
      <c r="F365" s="55" t="s">
        <v>847</v>
      </c>
      <c r="G365" s="27">
        <f t="shared" si="14"/>
        <v>83.709569133793693</v>
      </c>
      <c r="H365" s="32">
        <v>24.021863542817929</v>
      </c>
      <c r="I365" s="32">
        <v>10.505713959045259</v>
      </c>
      <c r="J365" s="25">
        <f>'Table 2. Data for Standards'!M365*325851/'Table 2. Data for Standards'!J365/365</f>
        <v>7.4594838516222692</v>
      </c>
    </row>
    <row r="366" spans="1:10" x14ac:dyDescent="0.3">
      <c r="A366" s="9" t="s">
        <v>610</v>
      </c>
      <c r="B366" t="s">
        <v>611</v>
      </c>
      <c r="C366" s="15">
        <v>60.779783026547307</v>
      </c>
      <c r="D366" s="7" t="s">
        <v>847</v>
      </c>
      <c r="E366" s="55">
        <v>17.256203119062111</v>
      </c>
      <c r="F366" s="55" t="s">
        <v>847</v>
      </c>
      <c r="G366" s="27">
        <f t="shared" si="14"/>
        <v>71.608646395586888</v>
      </c>
      <c r="H366" s="32">
        <v>18.806706240376961</v>
      </c>
      <c r="I366" s="32">
        <v>8.6125507819041243</v>
      </c>
      <c r="J366" s="25">
        <f>'Table 2. Data for Standards'!M366*325851/'Table 2. Data for Standards'!J366/365</f>
        <v>8.6784252040057073</v>
      </c>
    </row>
    <row r="367" spans="1:10" x14ac:dyDescent="0.3">
      <c r="A367" s="9" t="s">
        <v>612</v>
      </c>
      <c r="B367" t="s">
        <v>613</v>
      </c>
      <c r="C367" s="15">
        <v>20.231706777217418</v>
      </c>
      <c r="D367" s="7" t="s">
        <v>847</v>
      </c>
      <c r="E367" s="55">
        <v>20.231706777217418</v>
      </c>
      <c r="F367" s="55" t="s">
        <v>847</v>
      </c>
      <c r="G367" s="27" t="str">
        <f t="shared" si="14"/>
        <v>No Reduction</v>
      </c>
      <c r="H367" s="32" t="s">
        <v>847</v>
      </c>
      <c r="I367" s="32" t="s">
        <v>847</v>
      </c>
      <c r="J367" s="25">
        <f>'Table 2. Data for Standards'!M367*325851/'Table 2. Data for Standards'!J367/365</f>
        <v>10.228432385067707</v>
      </c>
    </row>
    <row r="368" spans="1:10" x14ac:dyDescent="0.3">
      <c r="A368" s="9" t="s">
        <v>614</v>
      </c>
      <c r="B368" t="s">
        <v>615</v>
      </c>
      <c r="C368" s="15">
        <v>49.788937112554628</v>
      </c>
      <c r="D368" s="7" t="s">
        <v>847</v>
      </c>
      <c r="E368" s="55">
        <v>22.981143417844478</v>
      </c>
      <c r="F368" s="55" t="s">
        <v>847</v>
      </c>
      <c r="G368" s="27">
        <f t="shared" si="14"/>
        <v>53.842872030201214</v>
      </c>
      <c r="H368" s="32">
        <v>13.376321054293181</v>
      </c>
      <c r="I368" s="32">
        <v>6.9012025739100968</v>
      </c>
      <c r="J368" s="25">
        <f>'Table 2. Data for Standards'!M368*325851/'Table 2. Data for Standards'!J368/365</f>
        <v>23.715612930950787</v>
      </c>
    </row>
    <row r="369" spans="1:10" x14ac:dyDescent="0.3">
      <c r="A369" s="9" t="s">
        <v>616</v>
      </c>
      <c r="B369" t="s">
        <v>617</v>
      </c>
      <c r="C369" s="15">
        <v>69.897488172676589</v>
      </c>
      <c r="D369" s="7" t="s">
        <v>847</v>
      </c>
      <c r="E369" s="55">
        <v>18.02678979945825</v>
      </c>
      <c r="F369" s="55" t="s">
        <v>847</v>
      </c>
      <c r="G369" s="27">
        <f t="shared" si="14"/>
        <v>74.209674380681051</v>
      </c>
      <c r="H369" s="32">
        <v>24.609214987589631</v>
      </c>
      <c r="I369" s="32">
        <v>11.47044738096162</v>
      </c>
      <c r="J369" s="25">
        <f>'Table 2. Data for Standards'!M369*325851/'Table 2. Data for Standards'!J369/365</f>
        <v>8.1248643240346414</v>
      </c>
    </row>
    <row r="370" spans="1:10" x14ac:dyDescent="0.3">
      <c r="A370" s="9" t="s">
        <v>618</v>
      </c>
      <c r="B370" t="s">
        <v>619</v>
      </c>
      <c r="C370" s="15" t="s">
        <v>847</v>
      </c>
      <c r="D370" s="7">
        <v>1012.196237235739</v>
      </c>
      <c r="E370" s="55" t="s">
        <v>847</v>
      </c>
      <c r="F370" s="55">
        <v>758.15571371678209</v>
      </c>
      <c r="G370" s="27">
        <f t="shared" si="14"/>
        <v>25.097951777881512</v>
      </c>
      <c r="H370" s="32">
        <v>2.512944587621678</v>
      </c>
      <c r="I370" s="32">
        <v>1.5286379670418979</v>
      </c>
      <c r="J370" s="25">
        <f>'Table 2. Data for Standards'!M370*325851/'Table 2. Data for Standards'!J370/365</f>
        <v>5.7557697868205189</v>
      </c>
    </row>
    <row r="371" spans="1:10" x14ac:dyDescent="0.3">
      <c r="A371" s="9" t="s">
        <v>620</v>
      </c>
      <c r="B371" t="s">
        <v>621</v>
      </c>
      <c r="C371" s="15">
        <v>15.40137744324085</v>
      </c>
      <c r="D371" s="7" t="s">
        <v>847</v>
      </c>
      <c r="E371" s="55">
        <v>15.40137744324085</v>
      </c>
      <c r="F371" s="55" t="s">
        <v>847</v>
      </c>
      <c r="G371" s="27" t="str">
        <f t="shared" si="14"/>
        <v>No Reduction</v>
      </c>
      <c r="H371" s="32" t="s">
        <v>847</v>
      </c>
      <c r="I371" s="32" t="s">
        <v>847</v>
      </c>
      <c r="J371" s="25">
        <f>'Table 2. Data for Standards'!M371*325851/'Table 2. Data for Standards'!J371/365</f>
        <v>3.5595947631245939</v>
      </c>
    </row>
    <row r="372" spans="1:10" x14ac:dyDescent="0.3">
      <c r="A372" s="9" t="s">
        <v>622</v>
      </c>
      <c r="B372" t="s">
        <v>623</v>
      </c>
      <c r="C372" s="15">
        <v>21.626872285407782</v>
      </c>
      <c r="D372" s="7" t="s">
        <v>847</v>
      </c>
      <c r="E372" s="55">
        <v>21.626872285407782</v>
      </c>
      <c r="F372" s="55" t="s">
        <v>847</v>
      </c>
      <c r="G372" s="27" t="str">
        <f t="shared" si="14"/>
        <v>No Reduction</v>
      </c>
      <c r="H372" s="32" t="s">
        <v>847</v>
      </c>
      <c r="I372" s="32" t="s">
        <v>847</v>
      </c>
      <c r="J372" s="25">
        <f>'Table 2. Data for Standards'!M372*325851/'Table 2. Data for Standards'!J372/365</f>
        <v>5.4767912737610658</v>
      </c>
    </row>
    <row r="373" spans="1:10" x14ac:dyDescent="0.3">
      <c r="A373" s="9" t="s">
        <v>624</v>
      </c>
      <c r="B373" t="s">
        <v>625</v>
      </c>
      <c r="C373" s="15">
        <v>28.249636280639081</v>
      </c>
      <c r="D373" s="7" t="s">
        <v>847</v>
      </c>
      <c r="E373" s="55">
        <v>19.44518472421673</v>
      </c>
      <c r="F373" s="55" t="s">
        <v>847</v>
      </c>
      <c r="G373" s="27">
        <f t="shared" si="14"/>
        <v>31.166601470393058</v>
      </c>
      <c r="H373" s="32">
        <v>6.138081217681024</v>
      </c>
      <c r="I373" s="32">
        <v>3.5870286322895701</v>
      </c>
      <c r="J373" s="25">
        <f>'Table 2. Data for Standards'!M373*325851/'Table 2. Data for Standards'!J373/365</f>
        <v>3.4704493938579435</v>
      </c>
    </row>
    <row r="374" spans="1:10" x14ac:dyDescent="0.3">
      <c r="A374" s="9" t="s">
        <v>626</v>
      </c>
      <c r="B374" t="s">
        <v>627</v>
      </c>
      <c r="C374" s="15">
        <v>32.676505718642368</v>
      </c>
      <c r="D374" s="7" t="s">
        <v>847</v>
      </c>
      <c r="E374" s="55">
        <v>26.375565912027341</v>
      </c>
      <c r="F374" s="55" t="s">
        <v>847</v>
      </c>
      <c r="G374" s="27">
        <f t="shared" si="14"/>
        <v>19.282783357769677</v>
      </c>
      <c r="H374" s="32">
        <v>7.2933092900526884</v>
      </c>
      <c r="I374" s="32">
        <v>3.7583597075177471</v>
      </c>
      <c r="J374" s="25">
        <f>'Table 2. Data for Standards'!M374*325851/'Table 2. Data for Standards'!J374/365</f>
        <v>14.925383002004249</v>
      </c>
    </row>
    <row r="375" spans="1:10" x14ac:dyDescent="0.3">
      <c r="A375" s="9" t="s">
        <v>628</v>
      </c>
      <c r="B375" t="s">
        <v>629</v>
      </c>
      <c r="C375" s="15">
        <v>7.527605798327742</v>
      </c>
      <c r="D375" s="7" t="s">
        <v>847</v>
      </c>
      <c r="E375" s="55">
        <v>7.527605798327742</v>
      </c>
      <c r="F375" s="55" t="s">
        <v>847</v>
      </c>
      <c r="G375" s="27" t="str">
        <f t="shared" si="14"/>
        <v>No Reduction</v>
      </c>
      <c r="H375" s="32" t="s">
        <v>847</v>
      </c>
      <c r="I375" s="32" t="s">
        <v>847</v>
      </c>
      <c r="J375" s="25">
        <f>'Table 2. Data for Standards'!M375*325851/'Table 2. Data for Standards'!J375/365</f>
        <v>3.852868055738202</v>
      </c>
    </row>
    <row r="376" spans="1:10" x14ac:dyDescent="0.3">
      <c r="A376" s="9" t="s">
        <v>630</v>
      </c>
      <c r="B376" t="s">
        <v>631</v>
      </c>
      <c r="C376" s="15">
        <v>26.962097502946921</v>
      </c>
      <c r="D376" s="7" t="s">
        <v>847</v>
      </c>
      <c r="E376" s="55">
        <v>18.228588013085009</v>
      </c>
      <c r="F376" s="55" t="s">
        <v>847</v>
      </c>
      <c r="G376" s="27">
        <f t="shared" si="14"/>
        <v>32.391802933385847</v>
      </c>
      <c r="H376" s="32">
        <v>5.6439003590760493</v>
      </c>
      <c r="I376" s="32">
        <v>3.300180699662584</v>
      </c>
      <c r="J376" s="25">
        <f>'Table 2. Data for Standards'!M376*325851/'Table 2. Data for Standards'!J376/365</f>
        <v>14.682521401033522</v>
      </c>
    </row>
    <row r="377" spans="1:10" x14ac:dyDescent="0.3">
      <c r="A377" s="9" t="s">
        <v>632</v>
      </c>
      <c r="B377" t="s">
        <v>633</v>
      </c>
      <c r="C377" s="15">
        <v>27.42950384766355</v>
      </c>
      <c r="D377" s="7" t="s">
        <v>847</v>
      </c>
      <c r="E377" s="55">
        <v>27.42950384766355</v>
      </c>
      <c r="F377" s="55" t="s">
        <v>847</v>
      </c>
      <c r="G377" s="27" t="str">
        <f t="shared" si="14"/>
        <v>No Reduction</v>
      </c>
      <c r="H377" s="32" t="s">
        <v>847</v>
      </c>
      <c r="I377" s="32" t="s">
        <v>847</v>
      </c>
      <c r="J377" s="25">
        <f>'Table 2. Data for Standards'!M377*325851/'Table 2. Data for Standards'!J377/365</f>
        <v>7.3383747762160514</v>
      </c>
    </row>
    <row r="378" spans="1:10" x14ac:dyDescent="0.3">
      <c r="A378" s="9" t="s">
        <v>634</v>
      </c>
      <c r="B378" t="s">
        <v>635</v>
      </c>
      <c r="C378" s="15">
        <v>18.401329756555889</v>
      </c>
      <c r="D378" s="7" t="s">
        <v>847</v>
      </c>
      <c r="E378" s="55">
        <v>18.401329756555889</v>
      </c>
      <c r="F378" s="55" t="s">
        <v>847</v>
      </c>
      <c r="G378" s="27" t="str">
        <f t="shared" si="14"/>
        <v>No Reduction</v>
      </c>
      <c r="H378" s="32" t="s">
        <v>847</v>
      </c>
      <c r="I378" s="32" t="s">
        <v>847</v>
      </c>
      <c r="J378" s="25">
        <f>'Table 2. Data for Standards'!M378*325851/'Table 2. Data for Standards'!J378/365</f>
        <v>8.4758611685598311</v>
      </c>
    </row>
    <row r="379" spans="1:10" x14ac:dyDescent="0.3">
      <c r="A379" s="9" t="s">
        <v>998</v>
      </c>
      <c r="B379" t="s">
        <v>999</v>
      </c>
      <c r="C379" s="62" t="s">
        <v>886</v>
      </c>
      <c r="D379" s="63"/>
      <c r="E379" s="63"/>
      <c r="F379" s="63"/>
      <c r="G379" s="63"/>
      <c r="H379" s="63"/>
      <c r="I379" s="63"/>
      <c r="J379" s="64"/>
    </row>
    <row r="380" spans="1:10" x14ac:dyDescent="0.3">
      <c r="A380" s="9" t="s">
        <v>636</v>
      </c>
      <c r="B380" t="s">
        <v>637</v>
      </c>
      <c r="C380" s="15">
        <v>8.3364844248242331</v>
      </c>
      <c r="D380" s="7" t="s">
        <v>847</v>
      </c>
      <c r="E380" s="55">
        <v>8.3364844248242331</v>
      </c>
      <c r="F380" s="55" t="s">
        <v>847</v>
      </c>
      <c r="G380" s="27" t="str">
        <f t="shared" ref="G380:G396" si="15">IF(IF(ISNUMBER(C380),(C380-E380)/C380*100,(D380-F380)/D380*100)&gt;0,IF(ISNUMBER(C380),(C380-E380)/C380*100,(D380-F380)/D380*100),"No Reduction")</f>
        <v>No Reduction</v>
      </c>
      <c r="H380" s="32" t="s">
        <v>847</v>
      </c>
      <c r="I380" s="32" t="s">
        <v>847</v>
      </c>
      <c r="J380" s="25">
        <f>'Table 2. Data for Standards'!M380*325851/'Table 2. Data for Standards'!J380/365</f>
        <v>6.6656847133790134</v>
      </c>
    </row>
    <row r="381" spans="1:10" x14ac:dyDescent="0.3">
      <c r="A381" s="9" t="s">
        <v>638</v>
      </c>
      <c r="B381" t="s">
        <v>639</v>
      </c>
      <c r="C381" s="15">
        <v>46.513867839226222</v>
      </c>
      <c r="D381" s="7" t="s">
        <v>847</v>
      </c>
      <c r="E381" s="55">
        <v>22.10171572395296</v>
      </c>
      <c r="F381" s="55" t="s">
        <v>847</v>
      </c>
      <c r="G381" s="27">
        <f t="shared" si="15"/>
        <v>52.483599514134426</v>
      </c>
      <c r="H381" s="32">
        <v>13.042422731267431</v>
      </c>
      <c r="I381" s="32">
        <v>6.7342187594504406</v>
      </c>
      <c r="J381" s="25">
        <f>'Table 2. Data for Standards'!M381*325851/'Table 2. Data for Standards'!J381/365</f>
        <v>11.53173081935577</v>
      </c>
    </row>
    <row r="382" spans="1:10" x14ac:dyDescent="0.3">
      <c r="A382" s="9" t="s">
        <v>640</v>
      </c>
      <c r="B382" t="s">
        <v>641</v>
      </c>
      <c r="C382" s="15">
        <v>27.313033702810529</v>
      </c>
      <c r="D382" s="7" t="s">
        <v>847</v>
      </c>
      <c r="E382" s="55">
        <v>21.34416809221073</v>
      </c>
      <c r="F382" s="55" t="s">
        <v>847</v>
      </c>
      <c r="G382" s="27">
        <f t="shared" si="15"/>
        <v>21.853543167508334</v>
      </c>
      <c r="H382" s="32">
        <v>2.3420250085172891</v>
      </c>
      <c r="I382" s="32">
        <v>1.410506602374977</v>
      </c>
      <c r="J382" s="25">
        <f>'Table 2. Data for Standards'!M382*325851/'Table 2. Data for Standards'!J382/365</f>
        <v>3.9642045286832874</v>
      </c>
    </row>
    <row r="383" spans="1:10" x14ac:dyDescent="0.3">
      <c r="A383" s="9" t="s">
        <v>642</v>
      </c>
      <c r="B383" t="s">
        <v>643</v>
      </c>
      <c r="C383" s="15">
        <v>29.064138897725901</v>
      </c>
      <c r="D383" s="7" t="s">
        <v>847</v>
      </c>
      <c r="E383" s="55">
        <v>22.88332736482127</v>
      </c>
      <c r="F383" s="55" t="s">
        <v>847</v>
      </c>
      <c r="G383" s="27">
        <f t="shared" si="15"/>
        <v>21.266109258059743</v>
      </c>
      <c r="H383" s="32">
        <v>6.5871709034398513</v>
      </c>
      <c r="I383" s="32">
        <v>3.9055725875483969</v>
      </c>
      <c r="J383" s="25">
        <f>'Table 2. Data for Standards'!M383*325851/'Table 2. Data for Standards'!J383/365</f>
        <v>5.0121271757290637</v>
      </c>
    </row>
    <row r="384" spans="1:10" x14ac:dyDescent="0.3">
      <c r="A384" s="9" t="s">
        <v>644</v>
      </c>
      <c r="B384" t="s">
        <v>645</v>
      </c>
      <c r="C384" s="15">
        <v>9.1591461373789347</v>
      </c>
      <c r="D384" s="7" t="s">
        <v>847</v>
      </c>
      <c r="E384" s="55">
        <v>9.1591461373789347</v>
      </c>
      <c r="F384" s="55" t="s">
        <v>847</v>
      </c>
      <c r="G384" s="27" t="str">
        <f t="shared" si="15"/>
        <v>No Reduction</v>
      </c>
      <c r="H384" s="32" t="s">
        <v>847</v>
      </c>
      <c r="I384" s="32" t="s">
        <v>847</v>
      </c>
      <c r="J384" s="25">
        <f>'Table 2. Data for Standards'!M384*325851/'Table 2. Data for Standards'!J384/365</f>
        <v>17.531931038286171</v>
      </c>
    </row>
    <row r="385" spans="1:10" x14ac:dyDescent="0.3">
      <c r="A385" s="9" t="s">
        <v>646</v>
      </c>
      <c r="B385" t="s">
        <v>647</v>
      </c>
      <c r="C385" s="15">
        <v>24.058399547599549</v>
      </c>
      <c r="D385" s="7" t="s">
        <v>847</v>
      </c>
      <c r="E385" s="55">
        <v>20.22982460733224</v>
      </c>
      <c r="F385" s="55" t="s">
        <v>847</v>
      </c>
      <c r="G385" s="27">
        <f t="shared" si="15"/>
        <v>15.913672614391794</v>
      </c>
      <c r="H385" s="32">
        <v>5.3967785107392938</v>
      </c>
      <c r="I385" s="32">
        <v>2.753331273239767</v>
      </c>
      <c r="J385" s="25">
        <f>'Table 2. Data for Standards'!M385*325851/'Table 2. Data for Standards'!J385/365</f>
        <v>6.5919434633052321</v>
      </c>
    </row>
    <row r="386" spans="1:10" x14ac:dyDescent="0.3">
      <c r="A386" s="9" t="s">
        <v>648</v>
      </c>
      <c r="B386" t="s">
        <v>649</v>
      </c>
      <c r="C386" s="15">
        <v>15.24959955646319</v>
      </c>
      <c r="D386" s="7" t="s">
        <v>847</v>
      </c>
      <c r="E386" s="55">
        <v>15.24959955646319</v>
      </c>
      <c r="F386" s="55" t="s">
        <v>847</v>
      </c>
      <c r="G386" s="27" t="str">
        <f t="shared" si="15"/>
        <v>No Reduction</v>
      </c>
      <c r="H386" s="32" t="s">
        <v>847</v>
      </c>
      <c r="I386" s="32" t="s">
        <v>847</v>
      </c>
      <c r="J386" s="25">
        <f>'Table 2. Data for Standards'!M386*325851/'Table 2. Data for Standards'!J386/365</f>
        <v>7.0660616066476045</v>
      </c>
    </row>
    <row r="387" spans="1:10" x14ac:dyDescent="0.3">
      <c r="A387" s="9" t="s">
        <v>650</v>
      </c>
      <c r="B387" t="s">
        <v>651</v>
      </c>
      <c r="C387" s="15">
        <v>45.925244757965068</v>
      </c>
      <c r="D387" s="7" t="s">
        <v>847</v>
      </c>
      <c r="E387" s="55">
        <v>45.925244757965068</v>
      </c>
      <c r="F387" s="55" t="s">
        <v>847</v>
      </c>
      <c r="G387" s="27" t="str">
        <f t="shared" si="15"/>
        <v>No Reduction</v>
      </c>
      <c r="H387" s="32" t="s">
        <v>847</v>
      </c>
      <c r="I387" s="32" t="s">
        <v>847</v>
      </c>
      <c r="J387" s="25">
        <f>'Table 2. Data for Standards'!M387*325851/'Table 2. Data for Standards'!J387/365</f>
        <v>17.527475882274391</v>
      </c>
    </row>
    <row r="388" spans="1:10" x14ac:dyDescent="0.3">
      <c r="A388" s="9" t="s">
        <v>652</v>
      </c>
      <c r="B388" t="s">
        <v>653</v>
      </c>
      <c r="C388" s="15">
        <v>51.512366282127608</v>
      </c>
      <c r="D388" s="7" t="s">
        <v>847</v>
      </c>
      <c r="E388" s="55">
        <v>24.24333652525495</v>
      </c>
      <c r="F388" s="55" t="s">
        <v>847</v>
      </c>
      <c r="G388" s="27">
        <f t="shared" si="15"/>
        <v>52.936861039392291</v>
      </c>
      <c r="H388" s="32">
        <v>8.5425137273681582</v>
      </c>
      <c r="I388" s="32">
        <v>4.8718393296209888</v>
      </c>
      <c r="J388" s="25">
        <f>'Table 2. Data for Standards'!M388*325851/'Table 2. Data for Standards'!J388/365</f>
        <v>2.7608822225383935</v>
      </c>
    </row>
    <row r="389" spans="1:10" x14ac:dyDescent="0.3">
      <c r="A389" s="9" t="s">
        <v>654</v>
      </c>
      <c r="B389" t="s">
        <v>655</v>
      </c>
      <c r="C389" s="15">
        <v>18.569412630639651</v>
      </c>
      <c r="D389" s="7" t="s">
        <v>847</v>
      </c>
      <c r="E389" s="55">
        <v>17.702903318949829</v>
      </c>
      <c r="F389" s="55" t="s">
        <v>847</v>
      </c>
      <c r="G389" s="27">
        <f t="shared" si="15"/>
        <v>4.6663259033841245</v>
      </c>
      <c r="H389" s="32">
        <v>2.4308695020418929</v>
      </c>
      <c r="I389" s="32">
        <v>1.447498033323821</v>
      </c>
      <c r="J389" s="25">
        <f>'Table 2. Data for Standards'!M389*325851/'Table 2. Data for Standards'!J389/365</f>
        <v>8.170226732782476</v>
      </c>
    </row>
    <row r="390" spans="1:10" x14ac:dyDescent="0.3">
      <c r="A390" s="9" t="s">
        <v>656</v>
      </c>
      <c r="B390" t="s">
        <v>657</v>
      </c>
      <c r="C390" s="15">
        <v>33.353245588220773</v>
      </c>
      <c r="D390" s="7" t="s">
        <v>847</v>
      </c>
      <c r="E390" s="55">
        <v>12.192721919769721</v>
      </c>
      <c r="F390" s="55" t="s">
        <v>847</v>
      </c>
      <c r="G390" s="27">
        <f t="shared" si="15"/>
        <v>63.443671808431823</v>
      </c>
      <c r="H390" s="32">
        <v>9.0645941067862132</v>
      </c>
      <c r="I390" s="32">
        <v>4.8022171839323153</v>
      </c>
      <c r="J390" s="25">
        <f>'Table 2. Data for Standards'!M390*325851/'Table 2. Data for Standards'!J390/365</f>
        <v>11.404803445030256</v>
      </c>
    </row>
    <row r="391" spans="1:10" x14ac:dyDescent="0.3">
      <c r="A391" s="9" t="s">
        <v>658</v>
      </c>
      <c r="B391" t="s">
        <v>659</v>
      </c>
      <c r="C391" s="15">
        <v>15.34723559371893</v>
      </c>
      <c r="D391" s="7" t="s">
        <v>847</v>
      </c>
      <c r="E391" s="55">
        <v>15.34723559371893</v>
      </c>
      <c r="F391" s="55" t="s">
        <v>847</v>
      </c>
      <c r="G391" s="27" t="str">
        <f t="shared" si="15"/>
        <v>No Reduction</v>
      </c>
      <c r="H391" s="32" t="s">
        <v>847</v>
      </c>
      <c r="I391" s="32" t="s">
        <v>847</v>
      </c>
      <c r="J391" s="25">
        <f>'Table 2. Data for Standards'!M391*325851/'Table 2. Data for Standards'!J391/365</f>
        <v>17.0771023539317</v>
      </c>
    </row>
    <row r="392" spans="1:10" x14ac:dyDescent="0.3">
      <c r="A392" s="9" t="s">
        <v>660</v>
      </c>
      <c r="B392" t="s">
        <v>661</v>
      </c>
      <c r="C392" s="15">
        <v>13.98895839732403</v>
      </c>
      <c r="D392" s="7" t="s">
        <v>847</v>
      </c>
      <c r="E392" s="55">
        <v>13.98895839732403</v>
      </c>
      <c r="F392" s="55" t="s">
        <v>847</v>
      </c>
      <c r="G392" s="27" t="str">
        <f t="shared" si="15"/>
        <v>No Reduction</v>
      </c>
      <c r="H392" s="32" t="s">
        <v>847</v>
      </c>
      <c r="I392" s="32" t="s">
        <v>847</v>
      </c>
      <c r="J392" s="25">
        <f>'Table 2. Data for Standards'!M392*325851/'Table 2. Data for Standards'!J392/365</f>
        <v>5.8697488468073731</v>
      </c>
    </row>
    <row r="393" spans="1:10" x14ac:dyDescent="0.3">
      <c r="A393" s="9" t="s">
        <v>662</v>
      </c>
      <c r="B393" t="s">
        <v>663</v>
      </c>
      <c r="C393" s="15">
        <v>18.669855031239781</v>
      </c>
      <c r="D393" s="7" t="s">
        <v>847</v>
      </c>
      <c r="E393" s="55">
        <v>16.263133361545311</v>
      </c>
      <c r="F393" s="55" t="s">
        <v>847</v>
      </c>
      <c r="G393" s="27">
        <f t="shared" si="15"/>
        <v>12.890949960068598</v>
      </c>
      <c r="H393" s="32">
        <v>3.613621331488782</v>
      </c>
      <c r="I393" s="32">
        <v>2.1500436981336599</v>
      </c>
      <c r="J393" s="25">
        <f>'Table 2. Data for Standards'!M393*325851/'Table 2. Data for Standards'!J393/365</f>
        <v>16.739481165353759</v>
      </c>
    </row>
    <row r="394" spans="1:10" x14ac:dyDescent="0.3">
      <c r="A394" s="9" t="s">
        <v>664</v>
      </c>
      <c r="B394" t="s">
        <v>665</v>
      </c>
      <c r="C394" s="15">
        <v>45.557115303393637</v>
      </c>
      <c r="D394" s="7" t="s">
        <v>847</v>
      </c>
      <c r="E394" s="55">
        <v>25.81630520674026</v>
      </c>
      <c r="F394" s="55" t="s">
        <v>847</v>
      </c>
      <c r="G394" s="27">
        <f t="shared" si="15"/>
        <v>43.332001961025938</v>
      </c>
      <c r="H394" s="32">
        <v>12.37345140051019</v>
      </c>
      <c r="I394" s="32">
        <v>6.9516557830738304</v>
      </c>
      <c r="J394" s="25">
        <f>'Table 2. Data for Standards'!M394*325851/'Table 2. Data for Standards'!J394/365</f>
        <v>7.0408220457114572</v>
      </c>
    </row>
    <row r="395" spans="1:10" x14ac:dyDescent="0.3">
      <c r="A395" s="9" t="s">
        <v>666</v>
      </c>
      <c r="B395" t="s">
        <v>667</v>
      </c>
      <c r="C395" s="15">
        <v>35.254921523973131</v>
      </c>
      <c r="D395" s="7" t="s">
        <v>847</v>
      </c>
      <c r="E395" s="55">
        <v>26.783165920987191</v>
      </c>
      <c r="F395" s="55" t="s">
        <v>847</v>
      </c>
      <c r="G395" s="27">
        <f t="shared" si="15"/>
        <v>24.029994215772678</v>
      </c>
      <c r="H395" s="32">
        <v>4.9371716505213286</v>
      </c>
      <c r="I395" s="32">
        <v>2.9450501110825811</v>
      </c>
      <c r="J395" s="25">
        <f>'Table 2. Data for Standards'!M395*325851/'Table 2. Data for Standards'!J395/365</f>
        <v>22.541593312039421</v>
      </c>
    </row>
    <row r="396" spans="1:10" x14ac:dyDescent="0.3">
      <c r="A396" s="9" t="s">
        <v>1000</v>
      </c>
      <c r="B396" t="s">
        <v>1001</v>
      </c>
      <c r="C396" s="24">
        <v>47.50757160053228</v>
      </c>
      <c r="D396" s="25" t="s">
        <v>847</v>
      </c>
      <c r="E396" s="55">
        <v>26.324450982131609</v>
      </c>
      <c r="F396" s="55" t="s">
        <v>847</v>
      </c>
      <c r="G396" s="27">
        <f t="shared" si="15"/>
        <v>44.588935836415885</v>
      </c>
      <c r="H396" s="32">
        <v>13.4001718327399</v>
      </c>
      <c r="I396" s="32">
        <v>7.4765687043988462</v>
      </c>
      <c r="J396" s="25">
        <f>'Table 2. Data for Standards'!M396*325851/'Table 2. Data for Standards'!J396/365</f>
        <v>15.552739049364956</v>
      </c>
    </row>
    <row r="397" spans="1:10" x14ac:dyDescent="0.3">
      <c r="A397" s="9" t="s">
        <v>1002</v>
      </c>
      <c r="B397" t="s">
        <v>1003</v>
      </c>
      <c r="C397" s="62" t="s">
        <v>886</v>
      </c>
      <c r="D397" s="63"/>
      <c r="E397" s="63"/>
      <c r="F397" s="63"/>
      <c r="G397" s="63"/>
      <c r="H397" s="63"/>
      <c r="I397" s="63"/>
      <c r="J397" s="64"/>
    </row>
    <row r="398" spans="1:10" x14ac:dyDescent="0.3">
      <c r="A398" s="9" t="s">
        <v>1004</v>
      </c>
      <c r="B398" t="s">
        <v>1005</v>
      </c>
      <c r="C398" s="62" t="s">
        <v>886</v>
      </c>
      <c r="D398" s="63"/>
      <c r="E398" s="63"/>
      <c r="F398" s="63"/>
      <c r="G398" s="63"/>
      <c r="H398" s="63"/>
      <c r="I398" s="63"/>
      <c r="J398" s="64"/>
    </row>
    <row r="399" spans="1:10" x14ac:dyDescent="0.3">
      <c r="A399" s="9" t="s">
        <v>668</v>
      </c>
      <c r="B399" t="s">
        <v>669</v>
      </c>
      <c r="C399" s="15">
        <v>17.749352023252388</v>
      </c>
      <c r="D399" s="7" t="s">
        <v>847</v>
      </c>
      <c r="E399" s="55">
        <v>17.749352023252388</v>
      </c>
      <c r="F399" s="55" t="s">
        <v>847</v>
      </c>
      <c r="G399" s="27" t="str">
        <f>IF(IF(ISNUMBER(C399),(C399-E399)/C399*100,(D399-F399)/D399*100)&gt;0,IF(ISNUMBER(C399),(C399-E399)/C399*100,(D399-F399)/D399*100),"No Reduction")</f>
        <v>No Reduction</v>
      </c>
      <c r="H399" s="32" t="s">
        <v>847</v>
      </c>
      <c r="I399" s="32" t="s">
        <v>847</v>
      </c>
      <c r="J399" s="25">
        <f>'Table 2. Data for Standards'!M399*325851/'Table 2. Data for Standards'!J399/365</f>
        <v>7.3145469067046998</v>
      </c>
    </row>
    <row r="400" spans="1:10" x14ac:dyDescent="0.3">
      <c r="A400" s="9" t="s">
        <v>670</v>
      </c>
      <c r="B400" t="s">
        <v>671</v>
      </c>
      <c r="C400" s="15">
        <v>46.795120754378587</v>
      </c>
      <c r="D400" s="7" t="s">
        <v>847</v>
      </c>
      <c r="E400" s="55">
        <v>46.795120754378587</v>
      </c>
      <c r="F400" s="55" t="s">
        <v>847</v>
      </c>
      <c r="G400" s="27" t="str">
        <f>IF(IF(ISNUMBER(C400),(C400-E400)/C400*100,(D400-F400)/D400*100)&gt;0,IF(ISNUMBER(C400),(C400-E400)/C400*100,(D400-F400)/D400*100),"No Reduction")</f>
        <v>No Reduction</v>
      </c>
      <c r="H400" s="32" t="s">
        <v>847</v>
      </c>
      <c r="I400" s="32" t="s">
        <v>847</v>
      </c>
      <c r="J400" s="25">
        <f>'Table 2. Data for Standards'!M400*325851/'Table 2. Data for Standards'!J400/365</f>
        <v>13.797489738731571</v>
      </c>
    </row>
    <row r="401" spans="1:10" x14ac:dyDescent="0.3">
      <c r="A401" s="9" t="s">
        <v>672</v>
      </c>
      <c r="B401" t="s">
        <v>673</v>
      </c>
      <c r="C401" s="15">
        <v>27.179715943487299</v>
      </c>
      <c r="D401" s="7" t="s">
        <v>847</v>
      </c>
      <c r="E401" s="55">
        <v>18.075688197118499</v>
      </c>
      <c r="F401" s="55" t="s">
        <v>847</v>
      </c>
      <c r="G401" s="27">
        <f>IF(IF(ISNUMBER(C401),(C401-E401)/C401*100,(D401-F401)/D401*100)&gt;0,IF(ISNUMBER(C401),(C401-E401)/C401*100,(D401-F401)/D401*100),"No Reduction")</f>
        <v>33.49566921633069</v>
      </c>
      <c r="H401" s="32">
        <v>4.8544756166338408</v>
      </c>
      <c r="I401" s="32">
        <v>2.8538105730214012</v>
      </c>
      <c r="J401" s="25">
        <f>'Table 2. Data for Standards'!M401*325851/'Table 2. Data for Standards'!J401/365</f>
        <v>7.6919918477171576</v>
      </c>
    </row>
    <row r="402" spans="1:10" x14ac:dyDescent="0.3">
      <c r="A402" s="9" t="s">
        <v>674</v>
      </c>
      <c r="B402" t="s">
        <v>675</v>
      </c>
      <c r="C402" s="15">
        <v>17.38143737541672</v>
      </c>
      <c r="D402" s="7" t="s">
        <v>847</v>
      </c>
      <c r="E402" s="55">
        <v>17.38143737541672</v>
      </c>
      <c r="F402" s="55" t="s">
        <v>847</v>
      </c>
      <c r="G402" s="27" t="str">
        <f>IF(IF(ISNUMBER(C402),(C402-E402)/C402*100,(D402-F402)/D402*100)&gt;0,IF(ISNUMBER(C402),(C402-E402)/C402*100,(D402-F402)/D402*100),"No Reduction")</f>
        <v>No Reduction</v>
      </c>
      <c r="H402" s="32" t="s">
        <v>847</v>
      </c>
      <c r="I402" s="32" t="s">
        <v>847</v>
      </c>
      <c r="J402" s="25">
        <f>'Table 2. Data for Standards'!M402*325851/'Table 2. Data for Standards'!J402/365</f>
        <v>2.2580411969576275</v>
      </c>
    </row>
    <row r="403" spans="1:10" x14ac:dyDescent="0.3">
      <c r="A403" s="9" t="s">
        <v>676</v>
      </c>
      <c r="B403" t="s">
        <v>677</v>
      </c>
      <c r="C403" s="15">
        <v>9.8813856048701787</v>
      </c>
      <c r="D403" s="7" t="s">
        <v>847</v>
      </c>
      <c r="E403" s="55">
        <v>9.8813856048701787</v>
      </c>
      <c r="F403" s="55" t="s">
        <v>847</v>
      </c>
      <c r="G403" s="27" t="str">
        <f>IF(IF(ISNUMBER(C403),(C403-E403)/C403*100,(D403-F403)/D403*100)&gt;0,IF(ISNUMBER(C403),(C403-E403)/C403*100,(D403-F403)/D403*100),"No Reduction")</f>
        <v>No Reduction</v>
      </c>
      <c r="H403" s="32" t="s">
        <v>847</v>
      </c>
      <c r="I403" s="32" t="s">
        <v>847</v>
      </c>
      <c r="J403" s="25">
        <f>'Table 2. Data for Standards'!M403*325851/'Table 2. Data for Standards'!J403/365</f>
        <v>7.7663681285531796</v>
      </c>
    </row>
    <row r="404" spans="1:10" x14ac:dyDescent="0.3">
      <c r="A404" s="9" t="s">
        <v>678</v>
      </c>
      <c r="B404" t="s">
        <v>679</v>
      </c>
      <c r="C404" s="15">
        <v>0</v>
      </c>
      <c r="D404" s="7" t="s">
        <v>847</v>
      </c>
      <c r="E404" s="55">
        <v>0</v>
      </c>
      <c r="F404" s="55" t="s">
        <v>847</v>
      </c>
      <c r="G404" s="27" t="s">
        <v>849</v>
      </c>
      <c r="H404" s="32" t="s">
        <v>847</v>
      </c>
      <c r="I404" s="32" t="s">
        <v>847</v>
      </c>
      <c r="J404" s="25">
        <f>'Table 2. Data for Standards'!M404*325851/'Table 2. Data for Standards'!J404/365</f>
        <v>6.4461028127383901</v>
      </c>
    </row>
    <row r="405" spans="1:10" x14ac:dyDescent="0.3">
      <c r="A405" s="9" t="s">
        <v>680</v>
      </c>
      <c r="B405" t="s">
        <v>681</v>
      </c>
      <c r="C405" s="15">
        <v>24.313414475784121</v>
      </c>
      <c r="D405" s="7" t="s">
        <v>847</v>
      </c>
      <c r="E405" s="55">
        <v>16.585277083744099</v>
      </c>
      <c r="F405" s="55" t="s">
        <v>847</v>
      </c>
      <c r="G405" s="27" t="s">
        <v>849</v>
      </c>
      <c r="H405" s="32" t="s">
        <v>847</v>
      </c>
      <c r="I405" s="32" t="s">
        <v>847</v>
      </c>
      <c r="J405" s="25">
        <f>'Table 2. Data for Standards'!M405*325851/'Table 2. Data for Standards'!J405/365</f>
        <v>4.3354628062546867</v>
      </c>
    </row>
    <row r="406" spans="1:10" x14ac:dyDescent="0.3">
      <c r="A406" s="9" t="s">
        <v>682</v>
      </c>
      <c r="B406" t="s">
        <v>683</v>
      </c>
      <c r="C406" s="15">
        <v>17.087876135237678</v>
      </c>
      <c r="D406" s="7" t="s">
        <v>847</v>
      </c>
      <c r="E406" s="55">
        <v>17.087876135237678</v>
      </c>
      <c r="F406" s="55" t="s">
        <v>847</v>
      </c>
      <c r="G406" s="27" t="str">
        <f t="shared" ref="G406:G413" si="16">IF(IF(ISNUMBER(C406),(C406-E406)/C406*100,(D406-F406)/D406*100)&gt;0,IF(ISNUMBER(C406),(C406-E406)/C406*100,(D406-F406)/D406*100),"No Reduction")</f>
        <v>No Reduction</v>
      </c>
      <c r="H406" s="32" t="s">
        <v>847</v>
      </c>
      <c r="I406" s="32" t="s">
        <v>847</v>
      </c>
      <c r="J406" s="25">
        <f>'Table 2. Data for Standards'!M406*325851/'Table 2. Data for Standards'!J406/365</f>
        <v>3.4997971611603669</v>
      </c>
    </row>
    <row r="407" spans="1:10" x14ac:dyDescent="0.3">
      <c r="A407" s="9" t="s">
        <v>684</v>
      </c>
      <c r="B407" t="s">
        <v>685</v>
      </c>
      <c r="C407" s="15">
        <v>15.565222475113121</v>
      </c>
      <c r="D407" s="7" t="s">
        <v>847</v>
      </c>
      <c r="E407" s="55">
        <v>15.565222475113121</v>
      </c>
      <c r="F407" s="55" t="s">
        <v>847</v>
      </c>
      <c r="G407" s="27" t="str">
        <f t="shared" si="16"/>
        <v>No Reduction</v>
      </c>
      <c r="H407" s="32" t="s">
        <v>847</v>
      </c>
      <c r="I407" s="32" t="s">
        <v>847</v>
      </c>
      <c r="J407" s="25">
        <f>'Table 2. Data for Standards'!M407*325851/'Table 2. Data for Standards'!J407/365</f>
        <v>3.8409141671732083</v>
      </c>
    </row>
    <row r="408" spans="1:10" x14ac:dyDescent="0.3">
      <c r="A408" s="9" t="s">
        <v>686</v>
      </c>
      <c r="B408" t="s">
        <v>687</v>
      </c>
      <c r="C408" s="15">
        <v>24.877513688450051</v>
      </c>
      <c r="D408" s="7" t="s">
        <v>847</v>
      </c>
      <c r="E408" s="55">
        <v>16.63081784493005</v>
      </c>
      <c r="F408" s="55" t="s">
        <v>847</v>
      </c>
      <c r="G408" s="27">
        <f t="shared" si="16"/>
        <v>33.149196285433931</v>
      </c>
      <c r="H408" s="32">
        <v>5.118921691465812</v>
      </c>
      <c r="I408" s="32">
        <v>2.9937981753852858</v>
      </c>
      <c r="J408" s="25">
        <f>'Table 2. Data for Standards'!M408*325851/'Table 2. Data for Standards'!J408/365</f>
        <v>4.9587194512644581</v>
      </c>
    </row>
    <row r="409" spans="1:10" x14ac:dyDescent="0.3">
      <c r="A409" s="9" t="s">
        <v>688</v>
      </c>
      <c r="B409" t="s">
        <v>689</v>
      </c>
      <c r="C409" s="15">
        <v>40.418003713704827</v>
      </c>
      <c r="D409" s="7" t="s">
        <v>847</v>
      </c>
      <c r="E409" s="55">
        <v>16.400108157895499</v>
      </c>
      <c r="F409" s="55" t="s">
        <v>847</v>
      </c>
      <c r="G409" s="27">
        <f t="shared" si="16"/>
        <v>59.423755131343626</v>
      </c>
      <c r="H409" s="32">
        <v>7.1412504639848091</v>
      </c>
      <c r="I409" s="32">
        <v>3.9986075564928432</v>
      </c>
      <c r="J409" s="25">
        <f>'Table 2. Data for Standards'!M409*325851/'Table 2. Data for Standards'!J409/365</f>
        <v>5.7056737965033051</v>
      </c>
    </row>
    <row r="410" spans="1:10" x14ac:dyDescent="0.3">
      <c r="A410" s="9" t="s">
        <v>690</v>
      </c>
      <c r="B410" t="s">
        <v>691</v>
      </c>
      <c r="C410" s="15">
        <v>28.297775858228579</v>
      </c>
      <c r="D410" s="7" t="s">
        <v>847</v>
      </c>
      <c r="E410" s="55">
        <v>28.297775858228579</v>
      </c>
      <c r="F410" s="55" t="s">
        <v>847</v>
      </c>
      <c r="G410" s="27" t="str">
        <f t="shared" si="16"/>
        <v>No Reduction</v>
      </c>
      <c r="H410" s="32" t="s">
        <v>847</v>
      </c>
      <c r="I410" s="32" t="s">
        <v>847</v>
      </c>
      <c r="J410" s="25">
        <f>'Table 2. Data for Standards'!M410*325851/'Table 2. Data for Standards'!J410/365</f>
        <v>6.7695711299872467</v>
      </c>
    </row>
    <row r="411" spans="1:10" x14ac:dyDescent="0.3">
      <c r="A411" s="9" t="s">
        <v>692</v>
      </c>
      <c r="B411" t="s">
        <v>693</v>
      </c>
      <c r="C411" s="15">
        <v>77.4146966862059</v>
      </c>
      <c r="D411" s="7" t="s">
        <v>847</v>
      </c>
      <c r="E411" s="55">
        <v>26.753388183298611</v>
      </c>
      <c r="F411" s="55" t="s">
        <v>847</v>
      </c>
      <c r="G411" s="27">
        <f t="shared" si="16"/>
        <v>65.441460951863874</v>
      </c>
      <c r="H411" s="32">
        <v>23.77970677951842</v>
      </c>
      <c r="I411" s="32">
        <v>12.04652563925843</v>
      </c>
      <c r="J411" s="25">
        <f>'Table 2. Data for Standards'!M411*325851/'Table 2. Data for Standards'!J411/365</f>
        <v>40.274360992674694</v>
      </c>
    </row>
    <row r="412" spans="1:10" x14ac:dyDescent="0.3">
      <c r="A412" s="9" t="s">
        <v>840</v>
      </c>
      <c r="B412" t="s">
        <v>841</v>
      </c>
      <c r="C412" s="15">
        <v>15.998765844826799</v>
      </c>
      <c r="D412" s="7" t="s">
        <v>847</v>
      </c>
      <c r="E412" s="55">
        <v>15.998765844826799</v>
      </c>
      <c r="F412" s="55" t="s">
        <v>847</v>
      </c>
      <c r="G412" s="27" t="str">
        <f t="shared" si="16"/>
        <v>No Reduction</v>
      </c>
      <c r="H412" s="32" t="s">
        <v>847</v>
      </c>
      <c r="I412" s="32" t="s">
        <v>847</v>
      </c>
      <c r="J412" s="25">
        <f>'Table 2. Data for Standards'!M412*325851/'Table 2. Data for Standards'!J412/365</f>
        <v>7.4094225459300578</v>
      </c>
    </row>
    <row r="413" spans="1:10" x14ac:dyDescent="0.3">
      <c r="A413" s="9" t="s">
        <v>843</v>
      </c>
      <c r="B413" t="s">
        <v>841</v>
      </c>
      <c r="C413" s="15">
        <v>15.998765844826799</v>
      </c>
      <c r="D413" s="7" t="s">
        <v>847</v>
      </c>
      <c r="E413" s="55">
        <v>15.998765844826799</v>
      </c>
      <c r="F413" s="55" t="s">
        <v>847</v>
      </c>
      <c r="G413" s="27" t="str">
        <f t="shared" si="16"/>
        <v>No Reduction</v>
      </c>
      <c r="H413" s="32" t="s">
        <v>847</v>
      </c>
      <c r="I413" s="32" t="s">
        <v>847</v>
      </c>
      <c r="J413" s="25">
        <f>'Table 2. Data for Standards'!M413*325851/'Table 2. Data for Standards'!J413/365</f>
        <v>7.4094225459300578</v>
      </c>
    </row>
    <row r="414" spans="1:10" x14ac:dyDescent="0.3">
      <c r="A414" s="9" t="s">
        <v>1006</v>
      </c>
      <c r="B414" t="s">
        <v>1007</v>
      </c>
      <c r="C414" s="62" t="s">
        <v>886</v>
      </c>
      <c r="D414" s="63"/>
      <c r="E414" s="63"/>
      <c r="F414" s="63"/>
      <c r="G414" s="63"/>
      <c r="H414" s="63"/>
      <c r="I414" s="63"/>
      <c r="J414" s="64"/>
    </row>
    <row r="415" spans="1:10" x14ac:dyDescent="0.3">
      <c r="A415" s="9" t="s">
        <v>694</v>
      </c>
      <c r="B415" t="s">
        <v>695</v>
      </c>
      <c r="C415" s="15">
        <v>18.680207256740928</v>
      </c>
      <c r="D415" s="7" t="s">
        <v>847</v>
      </c>
      <c r="E415" s="55">
        <v>14.69432860036807</v>
      </c>
      <c r="F415" s="55" t="s">
        <v>847</v>
      </c>
      <c r="G415" s="27">
        <f t="shared" ref="G415:G420" si="17">IF(IF(ISNUMBER(C415),(C415-E415)/C415*100,(D415-F415)/D415*100)&gt;0,IF(ISNUMBER(C415),(C415-E415)/C415*100,(D415-F415)/D415*100),"No Reduction")</f>
        <v>21.337443431921859</v>
      </c>
      <c r="H415" s="32">
        <v>5.7736954476869107</v>
      </c>
      <c r="I415" s="32">
        <v>3.3661280579509829</v>
      </c>
      <c r="J415" s="25">
        <f>'Table 2. Data for Standards'!M415*325851/'Table 2. Data for Standards'!J415/365</f>
        <v>7.9497302506977201</v>
      </c>
    </row>
    <row r="416" spans="1:10" x14ac:dyDescent="0.3">
      <c r="A416" s="9" t="s">
        <v>696</v>
      </c>
      <c r="B416" t="s">
        <v>697</v>
      </c>
      <c r="C416" s="15">
        <v>30.12364182865003</v>
      </c>
      <c r="D416" s="7" t="s">
        <v>847</v>
      </c>
      <c r="E416" s="55">
        <v>17.581300625922609</v>
      </c>
      <c r="F416" s="55" t="s">
        <v>847</v>
      </c>
      <c r="G416" s="27">
        <f t="shared" si="17"/>
        <v>41.636204792471794</v>
      </c>
      <c r="H416" s="32">
        <v>7.4758774948763271</v>
      </c>
      <c r="I416" s="32">
        <v>4.2715587485947033</v>
      </c>
      <c r="J416" s="25">
        <f>'Table 2. Data for Standards'!M416*325851/'Table 2. Data for Standards'!J416/365</f>
        <v>5.831314325380208</v>
      </c>
    </row>
    <row r="417" spans="1:10" x14ac:dyDescent="0.3">
      <c r="A417" s="9" t="s">
        <v>698</v>
      </c>
      <c r="B417" t="s">
        <v>699</v>
      </c>
      <c r="C417" s="15">
        <v>12.554015368667571</v>
      </c>
      <c r="D417" s="7" t="s">
        <v>847</v>
      </c>
      <c r="E417" s="55">
        <v>12.554015368667571</v>
      </c>
      <c r="F417" s="55" t="s">
        <v>847</v>
      </c>
      <c r="G417" s="27" t="str">
        <f t="shared" si="17"/>
        <v>No Reduction</v>
      </c>
      <c r="H417" s="32" t="s">
        <v>847</v>
      </c>
      <c r="I417" s="32" t="s">
        <v>847</v>
      </c>
      <c r="J417" s="25">
        <f>'Table 2. Data for Standards'!M417*325851/'Table 2. Data for Standards'!J417/365</f>
        <v>2.2795847980858972</v>
      </c>
    </row>
    <row r="418" spans="1:10" x14ac:dyDescent="0.3">
      <c r="A418" s="9" t="s">
        <v>700</v>
      </c>
      <c r="B418" t="s">
        <v>701</v>
      </c>
      <c r="C418" s="15">
        <v>9.1691379481600617</v>
      </c>
      <c r="D418" s="7" t="s">
        <v>847</v>
      </c>
      <c r="E418" s="55">
        <v>9.1691379481600617</v>
      </c>
      <c r="F418" s="55" t="s">
        <v>847</v>
      </c>
      <c r="G418" s="27" t="str">
        <f t="shared" si="17"/>
        <v>No Reduction</v>
      </c>
      <c r="H418" s="32" t="s">
        <v>847</v>
      </c>
      <c r="I418" s="32" t="s">
        <v>847</v>
      </c>
      <c r="J418" s="25">
        <f>'Table 2. Data for Standards'!M418*325851/'Table 2. Data for Standards'!J418/365</f>
        <v>5.4157199463428132</v>
      </c>
    </row>
    <row r="419" spans="1:10" x14ac:dyDescent="0.3">
      <c r="A419" s="9" t="s">
        <v>702</v>
      </c>
      <c r="B419" t="s">
        <v>703</v>
      </c>
      <c r="C419" s="15">
        <v>64.609939436283568</v>
      </c>
      <c r="D419" s="7" t="s">
        <v>847</v>
      </c>
      <c r="E419" s="55">
        <v>26.69574937010001</v>
      </c>
      <c r="F419" s="55" t="s">
        <v>847</v>
      </c>
      <c r="G419" s="27">
        <f t="shared" si="17"/>
        <v>58.681667862532862</v>
      </c>
      <c r="H419" s="32">
        <v>11.326619431632571</v>
      </c>
      <c r="I419" s="32">
        <v>6.3195921616431692</v>
      </c>
      <c r="J419" s="25">
        <f>'Table 2. Data for Standards'!M419*325851/'Table 2. Data for Standards'!J419/365</f>
        <v>28.119587225894325</v>
      </c>
    </row>
    <row r="420" spans="1:10" x14ac:dyDescent="0.3">
      <c r="A420" s="9" t="s">
        <v>704</v>
      </c>
      <c r="B420" t="s">
        <v>705</v>
      </c>
      <c r="C420" s="15">
        <v>25.714106162478011</v>
      </c>
      <c r="D420" s="7" t="s">
        <v>847</v>
      </c>
      <c r="E420" s="55">
        <v>16.01830100526583</v>
      </c>
      <c r="F420" s="55" t="s">
        <v>847</v>
      </c>
      <c r="G420" s="27">
        <f t="shared" si="17"/>
        <v>37.706172230712362</v>
      </c>
      <c r="H420" s="32">
        <v>7.120934173731075</v>
      </c>
      <c r="I420" s="32">
        <v>4.1033211672467722</v>
      </c>
      <c r="J420" s="25">
        <f>'Table 2. Data for Standards'!M420*325851/'Table 2. Data for Standards'!J420/365</f>
        <v>8.3167681003994005</v>
      </c>
    </row>
    <row r="421" spans="1:10" x14ac:dyDescent="0.3">
      <c r="A421" s="9" t="s">
        <v>706</v>
      </c>
      <c r="B421" t="s">
        <v>707</v>
      </c>
      <c r="C421" s="62" t="s">
        <v>886</v>
      </c>
      <c r="D421" s="63"/>
      <c r="E421" s="63"/>
      <c r="F421" s="63"/>
      <c r="G421" s="63"/>
      <c r="H421" s="63"/>
      <c r="I421" s="63"/>
      <c r="J421" s="64"/>
    </row>
    <row r="422" spans="1:10" x14ac:dyDescent="0.3">
      <c r="A422" s="9" t="s">
        <v>708</v>
      </c>
      <c r="B422" t="s">
        <v>709</v>
      </c>
      <c r="C422" s="15">
        <v>60.211917499387972</v>
      </c>
      <c r="D422" s="7" t="s">
        <v>847</v>
      </c>
      <c r="E422" s="53">
        <v>60.211917499387972</v>
      </c>
      <c r="F422" s="53" t="s">
        <v>847</v>
      </c>
      <c r="G422" s="27" t="str">
        <f>IF(IF(ISNUMBER(C422),(C422-E422)/C422*100,(D422-F422)/D422*100)&gt;0,IF(ISNUMBER(C422),(C422-E422)/C422*100,(D422-F422)/D422*100),"No Reduction")</f>
        <v>No Reduction</v>
      </c>
      <c r="H422" s="52" t="s">
        <v>847</v>
      </c>
      <c r="I422" s="52" t="s">
        <v>847</v>
      </c>
      <c r="J422" s="25">
        <f>'Table 2. Data for Standards'!M422*325851/'Table 2. Data for Standards'!J422/365</f>
        <v>3.7945125655664058</v>
      </c>
    </row>
    <row r="423" spans="1:10" x14ac:dyDescent="0.3">
      <c r="A423" s="9" t="s">
        <v>710</v>
      </c>
      <c r="B423" t="s">
        <v>72</v>
      </c>
      <c r="C423" s="15">
        <v>49.357441001522517</v>
      </c>
      <c r="D423" s="7" t="s">
        <v>847</v>
      </c>
      <c r="E423" s="55">
        <v>16.12250897820379</v>
      </c>
      <c r="F423" s="55" t="s">
        <v>847</v>
      </c>
      <c r="G423" s="27">
        <f>IF(IF(ISNUMBER(C423),(C423-E423)/C423*100,(D423-F423)/D423*100)&gt;0,IF(ISNUMBER(C423),(C423-E423)/C423*100,(D423-F423)/D423*100),"No Reduction")</f>
        <v>67.335200830799835</v>
      </c>
      <c r="H423" s="32">
        <v>15.700859074624731</v>
      </c>
      <c r="I423" s="32">
        <v>7.4133554972009703</v>
      </c>
      <c r="J423" s="25">
        <f>'Table 2. Data for Standards'!M423*325851/'Table 2. Data for Standards'!J423/365</f>
        <v>10.021178512305967</v>
      </c>
    </row>
    <row r="424" spans="1:10" x14ac:dyDescent="0.3">
      <c r="A424" s="9" t="s">
        <v>1008</v>
      </c>
      <c r="B424" t="s">
        <v>1009</v>
      </c>
      <c r="C424" s="62" t="s">
        <v>886</v>
      </c>
      <c r="D424" s="63"/>
      <c r="E424" s="63"/>
      <c r="F424" s="63"/>
      <c r="G424" s="63"/>
      <c r="H424" s="63"/>
      <c r="I424" s="63"/>
      <c r="J424" s="64"/>
    </row>
    <row r="425" spans="1:10" x14ac:dyDescent="0.3">
      <c r="A425" s="9" t="s">
        <v>1010</v>
      </c>
      <c r="B425" t="s">
        <v>1011</v>
      </c>
      <c r="C425" s="62" t="s">
        <v>886</v>
      </c>
      <c r="D425" s="63"/>
      <c r="E425" s="63"/>
      <c r="F425" s="63"/>
      <c r="G425" s="63"/>
      <c r="H425" s="63"/>
      <c r="I425" s="63"/>
      <c r="J425" s="64"/>
    </row>
    <row r="426" spans="1:10" x14ac:dyDescent="0.3">
      <c r="A426" s="9" t="s">
        <v>896</v>
      </c>
      <c r="B426" t="s">
        <v>842</v>
      </c>
      <c r="C426" s="62" t="s">
        <v>886</v>
      </c>
      <c r="D426" s="63"/>
      <c r="E426" s="63"/>
      <c r="F426" s="63"/>
      <c r="G426" s="63"/>
      <c r="H426" s="63"/>
      <c r="I426" s="63"/>
      <c r="J426" s="64"/>
    </row>
    <row r="427" spans="1:10" x14ac:dyDescent="0.3">
      <c r="A427" s="9" t="s">
        <v>711</v>
      </c>
      <c r="B427" t="s">
        <v>712</v>
      </c>
      <c r="C427" s="15">
        <v>14.8392484386739</v>
      </c>
      <c r="D427" s="7" t="s">
        <v>847</v>
      </c>
      <c r="E427" s="55">
        <v>14.8392484386739</v>
      </c>
      <c r="F427" s="55" t="s">
        <v>847</v>
      </c>
      <c r="G427" s="27" t="str">
        <f t="shared" ref="G427:G439" si="18">IF(IF(ISNUMBER(C427),(C427-E427)/C427*100,(D427-F427)/D427*100)&gt;0,IF(ISNUMBER(C427),(C427-E427)/C427*100,(D427-F427)/D427*100),"No Reduction")</f>
        <v>No Reduction</v>
      </c>
      <c r="H427" s="32" t="s">
        <v>847</v>
      </c>
      <c r="I427" s="32" t="s">
        <v>847</v>
      </c>
      <c r="J427" s="25">
        <f>'Table 2. Data for Standards'!M427*325851/'Table 2. Data for Standards'!J427/365</f>
        <v>10.913564288215699</v>
      </c>
    </row>
    <row r="428" spans="1:10" x14ac:dyDescent="0.3">
      <c r="A428" s="9" t="s">
        <v>885</v>
      </c>
      <c r="B428" t="s">
        <v>713</v>
      </c>
      <c r="C428" s="15">
        <v>25.883550009374851</v>
      </c>
      <c r="D428" s="7" t="s">
        <v>847</v>
      </c>
      <c r="E428" s="55">
        <v>18.837488052942721</v>
      </c>
      <c r="F428" s="55" t="s">
        <v>847</v>
      </c>
      <c r="G428" s="27">
        <f t="shared" si="18"/>
        <v>27.22216216044589</v>
      </c>
      <c r="H428" s="32">
        <v>5.7843414181756438</v>
      </c>
      <c r="I428" s="32">
        <v>3.391379595232952</v>
      </c>
      <c r="J428" s="25">
        <f>'Table 2. Data for Standards'!M428*325851/'Table 2. Data for Standards'!J428/365</f>
        <v>10.850901495721965</v>
      </c>
    </row>
    <row r="429" spans="1:10" x14ac:dyDescent="0.3">
      <c r="A429" s="9" t="s">
        <v>714</v>
      </c>
      <c r="B429" t="s">
        <v>715</v>
      </c>
      <c r="C429" s="15">
        <v>38.789211555826327</v>
      </c>
      <c r="D429" s="7" t="s">
        <v>847</v>
      </c>
      <c r="E429" s="55">
        <v>13.581654564152149</v>
      </c>
      <c r="F429" s="55" t="s">
        <v>847</v>
      </c>
      <c r="G429" s="27">
        <f t="shared" si="18"/>
        <v>64.985999922671482</v>
      </c>
      <c r="H429" s="32">
        <v>11.91093615307534</v>
      </c>
      <c r="I429" s="32">
        <v>6.1608568061531379</v>
      </c>
      <c r="J429" s="25">
        <f>'Table 2. Data for Standards'!M429*325851/'Table 2. Data for Standards'!J429/365</f>
        <v>7.8981553684945105</v>
      </c>
    </row>
    <row r="430" spans="1:10" x14ac:dyDescent="0.3">
      <c r="A430" s="9" t="s">
        <v>716</v>
      </c>
      <c r="B430" t="s">
        <v>717</v>
      </c>
      <c r="C430" s="15">
        <v>28.83618048193518</v>
      </c>
      <c r="D430" s="7" t="s">
        <v>847</v>
      </c>
      <c r="E430" s="55">
        <v>17.132324353944469</v>
      </c>
      <c r="F430" s="55" t="s">
        <v>847</v>
      </c>
      <c r="G430" s="27">
        <f t="shared" si="18"/>
        <v>40.587400731947668</v>
      </c>
      <c r="H430" s="32">
        <v>8.447054900145881</v>
      </c>
      <c r="I430" s="32">
        <v>4.7830248546933642</v>
      </c>
      <c r="J430" s="25">
        <f>'Table 2. Data for Standards'!M430*325851/'Table 2. Data for Standards'!J430/365</f>
        <v>11.450099794145782</v>
      </c>
    </row>
    <row r="431" spans="1:10" x14ac:dyDescent="0.3">
      <c r="A431" s="9" t="s">
        <v>718</v>
      </c>
      <c r="B431" t="s">
        <v>719</v>
      </c>
      <c r="C431" s="15">
        <v>12.174012875118979</v>
      </c>
      <c r="D431" s="7" t="s">
        <v>847</v>
      </c>
      <c r="E431" s="55">
        <v>12.174012875118979</v>
      </c>
      <c r="F431" s="55" t="s">
        <v>847</v>
      </c>
      <c r="G431" s="27" t="str">
        <f t="shared" si="18"/>
        <v>No Reduction</v>
      </c>
      <c r="H431" s="32" t="s">
        <v>847</v>
      </c>
      <c r="I431" s="32" t="s">
        <v>847</v>
      </c>
      <c r="J431" s="25">
        <f>'Table 2. Data for Standards'!M431*325851/'Table 2. Data for Standards'!J431/365</f>
        <v>5.0790031198093661</v>
      </c>
    </row>
    <row r="432" spans="1:10" x14ac:dyDescent="0.3">
      <c r="A432" s="9" t="s">
        <v>720</v>
      </c>
      <c r="B432" t="s">
        <v>721</v>
      </c>
      <c r="C432" s="15">
        <v>25.92901532475512</v>
      </c>
      <c r="D432" s="7" t="s">
        <v>847</v>
      </c>
      <c r="E432" s="55">
        <v>17.1886598580015</v>
      </c>
      <c r="F432" s="55" t="s">
        <v>847</v>
      </c>
      <c r="G432" s="27">
        <f t="shared" si="18"/>
        <v>33.708782833758328</v>
      </c>
      <c r="H432" s="32">
        <v>8.2704972563096497</v>
      </c>
      <c r="I432" s="32">
        <v>4.8052295284891109</v>
      </c>
      <c r="J432" s="25">
        <f>'Table 2. Data for Standards'!M432*325851/'Table 2. Data for Standards'!J432/365</f>
        <v>7.9700207503742453</v>
      </c>
    </row>
    <row r="433" spans="1:10" x14ac:dyDescent="0.3">
      <c r="A433" s="9" t="s">
        <v>722</v>
      </c>
      <c r="B433" t="s">
        <v>723</v>
      </c>
      <c r="C433" s="15">
        <v>57.46726530466205</v>
      </c>
      <c r="D433" s="7" t="s">
        <v>847</v>
      </c>
      <c r="E433" s="55">
        <v>21.449562703525011</v>
      </c>
      <c r="F433" s="55" t="s">
        <v>847</v>
      </c>
      <c r="G433" s="27">
        <f t="shared" si="18"/>
        <v>62.675163695696327</v>
      </c>
      <c r="H433" s="32">
        <v>18.386436531312821</v>
      </c>
      <c r="I433" s="32">
        <v>9.4896536008371797</v>
      </c>
      <c r="J433" s="25">
        <f>'Table 2. Data for Standards'!M433*325851/'Table 2. Data for Standards'!J433/365</f>
        <v>12.524060821149209</v>
      </c>
    </row>
    <row r="434" spans="1:10" x14ac:dyDescent="0.3">
      <c r="A434" s="9" t="s">
        <v>724</v>
      </c>
      <c r="B434" t="s">
        <v>725</v>
      </c>
      <c r="C434" s="15">
        <v>7.6720173791680617</v>
      </c>
      <c r="D434" s="7" t="s">
        <v>847</v>
      </c>
      <c r="E434" s="55">
        <v>7.6720173791680617</v>
      </c>
      <c r="F434" s="55" t="s">
        <v>847</v>
      </c>
      <c r="G434" s="27" t="str">
        <f t="shared" si="18"/>
        <v>No Reduction</v>
      </c>
      <c r="H434" s="32" t="s">
        <v>847</v>
      </c>
      <c r="I434" s="32" t="s">
        <v>847</v>
      </c>
      <c r="J434" s="25">
        <f>'Table 2. Data for Standards'!M434*325851/'Table 2. Data for Standards'!J434/365</f>
        <v>7.9480758217871266</v>
      </c>
    </row>
    <row r="435" spans="1:10" x14ac:dyDescent="0.3">
      <c r="A435" s="9" t="s">
        <v>726</v>
      </c>
      <c r="B435" t="s">
        <v>727</v>
      </c>
      <c r="C435" s="15">
        <v>27.967843644397249</v>
      </c>
      <c r="D435" s="7" t="s">
        <v>847</v>
      </c>
      <c r="E435" s="55">
        <v>20.35866078228841</v>
      </c>
      <c r="F435" s="55" t="s">
        <v>847</v>
      </c>
      <c r="G435" s="27">
        <f t="shared" si="18"/>
        <v>27.20689860418743</v>
      </c>
      <c r="H435" s="32">
        <v>4.3568911823013368</v>
      </c>
      <c r="I435" s="32">
        <v>2.5864977303065149</v>
      </c>
      <c r="J435" s="25">
        <f>'Table 2. Data for Standards'!M435*325851/'Table 2. Data for Standards'!J435/365</f>
        <v>3.3935441037448282</v>
      </c>
    </row>
    <row r="436" spans="1:10" x14ac:dyDescent="0.3">
      <c r="A436" s="9" t="s">
        <v>1012</v>
      </c>
      <c r="B436" t="s">
        <v>1013</v>
      </c>
      <c r="C436" s="24">
        <v>19.68185259647937</v>
      </c>
      <c r="D436" s="25" t="s">
        <v>847</v>
      </c>
      <c r="E436" s="55">
        <v>19.68185259647937</v>
      </c>
      <c r="F436" s="55" t="s">
        <v>847</v>
      </c>
      <c r="G436" s="27" t="str">
        <f t="shared" si="18"/>
        <v>No Reduction</v>
      </c>
      <c r="H436" s="32">
        <v>1.284071434747081</v>
      </c>
      <c r="I436" s="32">
        <v>0.75139612241511522</v>
      </c>
      <c r="J436" s="25">
        <f>'Table 2. Data for Standards'!M436*325851/'Table 2. Data for Standards'!J436/365</f>
        <v>3.4250944045882452</v>
      </c>
    </row>
    <row r="437" spans="1:10" x14ac:dyDescent="0.3">
      <c r="A437" s="9" t="s">
        <v>1014</v>
      </c>
      <c r="B437" t="s">
        <v>1015</v>
      </c>
      <c r="C437" s="24">
        <v>6.2706105164749788</v>
      </c>
      <c r="D437" s="25" t="s">
        <v>847</v>
      </c>
      <c r="E437" s="55">
        <v>6.2706105164749788</v>
      </c>
      <c r="F437" s="55" t="s">
        <v>847</v>
      </c>
      <c r="G437" s="27" t="str">
        <f t="shared" si="18"/>
        <v>No Reduction</v>
      </c>
      <c r="H437" s="32" t="s">
        <v>847</v>
      </c>
      <c r="I437" s="32" t="s">
        <v>847</v>
      </c>
      <c r="J437" s="25">
        <f>'Table 2. Data for Standards'!M437*325851/'Table 2. Data for Standards'!J437/365</f>
        <v>1.3981996382545485</v>
      </c>
    </row>
    <row r="438" spans="1:10" x14ac:dyDescent="0.3">
      <c r="A438" s="9" t="s">
        <v>1036</v>
      </c>
      <c r="B438" t="s">
        <v>1017</v>
      </c>
      <c r="C438" s="24">
        <v>26.635791730646378</v>
      </c>
      <c r="D438" s="25" t="s">
        <v>847</v>
      </c>
      <c r="E438" s="55">
        <v>19.5964944264195</v>
      </c>
      <c r="F438" s="55" t="s">
        <v>847</v>
      </c>
      <c r="G438" s="27">
        <f t="shared" si="18"/>
        <v>26.427963453880231</v>
      </c>
      <c r="H438" s="32">
        <v>4.6132529485464504</v>
      </c>
      <c r="I438" s="32">
        <v>2.7312643778351222</v>
      </c>
      <c r="J438" s="25">
        <f>'Table 2. Data for Standards'!M438*325851/'Table 2. Data for Standards'!J438/365</f>
        <v>1.1612835919137512</v>
      </c>
    </row>
    <row r="439" spans="1:10" x14ac:dyDescent="0.3">
      <c r="A439" s="9" t="s">
        <v>1018</v>
      </c>
      <c r="B439" t="s">
        <v>1019</v>
      </c>
      <c r="C439" s="24">
        <v>2.9685642215515511</v>
      </c>
      <c r="D439" s="25" t="s">
        <v>847</v>
      </c>
      <c r="E439" s="55">
        <v>2.9685642215515511</v>
      </c>
      <c r="F439" s="55" t="s">
        <v>847</v>
      </c>
      <c r="G439" s="27" t="str">
        <f t="shared" si="18"/>
        <v>No Reduction</v>
      </c>
      <c r="H439" s="32" t="s">
        <v>847</v>
      </c>
      <c r="I439" s="32" t="s">
        <v>847</v>
      </c>
      <c r="J439" s="25">
        <f>'Table 2. Data for Standards'!M439*325851/'Table 2. Data for Standards'!J439/365</f>
        <v>0.79757142892581079</v>
      </c>
    </row>
    <row r="440" spans="1:10" x14ac:dyDescent="0.3">
      <c r="A440" s="9" t="s">
        <v>1020</v>
      </c>
      <c r="B440" t="s">
        <v>1021</v>
      </c>
      <c r="C440" s="62" t="s">
        <v>886</v>
      </c>
      <c r="D440" s="63"/>
      <c r="E440" s="63"/>
      <c r="F440" s="63"/>
      <c r="G440" s="63"/>
      <c r="H440" s="63"/>
      <c r="I440" s="63"/>
      <c r="J440" s="64"/>
    </row>
    <row r="441" spans="1:10" x14ac:dyDescent="0.3">
      <c r="A441" s="9" t="s">
        <v>728</v>
      </c>
      <c r="B441" t="s">
        <v>729</v>
      </c>
      <c r="C441" s="15">
        <v>44.643644107703459</v>
      </c>
      <c r="D441" s="7" t="s">
        <v>847</v>
      </c>
      <c r="E441" s="53">
        <v>20.50676343319348</v>
      </c>
      <c r="F441" s="53" t="s">
        <v>847</v>
      </c>
      <c r="G441" s="27">
        <f>IF(IF(ISNUMBER(C441),(C441-E441)/C441*100,(D441-F441)/D441*100)&gt;0,IF(ISNUMBER(C441),(C441-E441)/C441*100,(D441-F441)/D441*100),"No Reduction")</f>
        <v>54.06565964077528</v>
      </c>
      <c r="H441" s="52">
        <v>9.7789132016349711</v>
      </c>
      <c r="I441" s="52">
        <v>5.461610464231371</v>
      </c>
      <c r="J441" s="25">
        <f>'Table 2. Data for Standards'!M441*325851/'Table 2. Data for Standards'!J441/365</f>
        <v>9.282967372309658</v>
      </c>
    </row>
    <row r="442" spans="1:10" x14ac:dyDescent="0.3">
      <c r="A442" s="9" t="s">
        <v>897</v>
      </c>
      <c r="B442" t="s">
        <v>844</v>
      </c>
      <c r="C442" s="62" t="s">
        <v>886</v>
      </c>
      <c r="D442" s="63"/>
      <c r="E442" s="63"/>
      <c r="F442" s="63"/>
      <c r="G442" s="63"/>
      <c r="H442" s="63"/>
      <c r="I442" s="63"/>
      <c r="J442" s="64"/>
    </row>
    <row r="443" spans="1:10" x14ac:dyDescent="0.3">
      <c r="A443" s="9" t="s">
        <v>898</v>
      </c>
      <c r="B443" t="s">
        <v>845</v>
      </c>
      <c r="C443" s="62" t="s">
        <v>886</v>
      </c>
      <c r="D443" s="63"/>
      <c r="E443" s="63"/>
      <c r="F443" s="63"/>
      <c r="G443" s="63"/>
      <c r="H443" s="63"/>
      <c r="I443" s="63"/>
      <c r="J443" s="64"/>
    </row>
    <row r="444" spans="1:10" x14ac:dyDescent="0.3">
      <c r="A444" s="9" t="s">
        <v>730</v>
      </c>
      <c r="B444" t="s">
        <v>731</v>
      </c>
      <c r="C444" s="15">
        <v>17.156261551003251</v>
      </c>
      <c r="D444" s="7" t="s">
        <v>847</v>
      </c>
      <c r="E444" s="55">
        <v>17.156261551003251</v>
      </c>
      <c r="F444" s="55" t="s">
        <v>847</v>
      </c>
      <c r="G444" s="27" t="str">
        <f t="shared" ref="G444:G484" si="19">IF(IF(ISNUMBER(C444),(C444-E444)/C444*100,(D444-F444)/D444*100)&gt;0,IF(ISNUMBER(C444),(C444-E444)/C444*100,(D444-F444)/D444*100),"No Reduction")</f>
        <v>No Reduction</v>
      </c>
      <c r="H444" s="32" t="s">
        <v>847</v>
      </c>
      <c r="I444" s="32" t="s">
        <v>847</v>
      </c>
      <c r="J444" s="25">
        <f>'Table 2. Data for Standards'!M444*325851/'Table 2. Data for Standards'!J444/365</f>
        <v>6.4904163903170167</v>
      </c>
    </row>
    <row r="445" spans="1:10" x14ac:dyDescent="0.3">
      <c r="A445" s="9" t="s">
        <v>732</v>
      </c>
      <c r="B445" t="s">
        <v>733</v>
      </c>
      <c r="C445" s="15">
        <v>10.431136170503089</v>
      </c>
      <c r="D445" s="7" t="s">
        <v>847</v>
      </c>
      <c r="E445" s="55">
        <v>10.431136170503089</v>
      </c>
      <c r="F445" s="55" t="s">
        <v>847</v>
      </c>
      <c r="G445" s="27" t="str">
        <f t="shared" si="19"/>
        <v>No Reduction</v>
      </c>
      <c r="H445" s="32" t="s">
        <v>847</v>
      </c>
      <c r="I445" s="32" t="s">
        <v>847</v>
      </c>
      <c r="J445" s="25">
        <f>'Table 2. Data for Standards'!M445*325851/'Table 2. Data for Standards'!J445/365</f>
        <v>7.9825869637903386</v>
      </c>
    </row>
    <row r="446" spans="1:10" x14ac:dyDescent="0.3">
      <c r="A446" s="9" t="s">
        <v>734</v>
      </c>
      <c r="B446" t="s">
        <v>735</v>
      </c>
      <c r="C446" s="15">
        <v>22.0176436138605</v>
      </c>
      <c r="D446" s="7" t="s">
        <v>847</v>
      </c>
      <c r="E446" s="55">
        <v>22.0176436138605</v>
      </c>
      <c r="F446" s="55" t="s">
        <v>847</v>
      </c>
      <c r="G446" s="27" t="str">
        <f t="shared" si="19"/>
        <v>No Reduction</v>
      </c>
      <c r="H446" s="32" t="s">
        <v>847</v>
      </c>
      <c r="I446" s="32" t="s">
        <v>847</v>
      </c>
      <c r="J446" s="25">
        <f>'Table 2. Data for Standards'!M446*325851/'Table 2. Data for Standards'!J446/365</f>
        <v>13.466651602522386</v>
      </c>
    </row>
    <row r="447" spans="1:10" x14ac:dyDescent="0.3">
      <c r="A447" s="9" t="s">
        <v>736</v>
      </c>
      <c r="B447" t="s">
        <v>737</v>
      </c>
      <c r="C447" s="15">
        <v>53.505200175844259</v>
      </c>
      <c r="D447" s="7" t="s">
        <v>847</v>
      </c>
      <c r="E447" s="55">
        <v>16.75207173890076</v>
      </c>
      <c r="F447" s="55" t="s">
        <v>847</v>
      </c>
      <c r="G447" s="27">
        <f t="shared" si="19"/>
        <v>68.690759619914971</v>
      </c>
      <c r="H447" s="32">
        <v>11.8328327213016</v>
      </c>
      <c r="I447" s="32">
        <v>6.2255196522345777</v>
      </c>
      <c r="J447" s="25">
        <f>'Table 2. Data for Standards'!M447*325851/'Table 2. Data for Standards'!J447/365</f>
        <v>12.893098943196305</v>
      </c>
    </row>
    <row r="448" spans="1:10" x14ac:dyDescent="0.3">
      <c r="A448" s="9" t="s">
        <v>738</v>
      </c>
      <c r="B448" t="s">
        <v>739</v>
      </c>
      <c r="C448" s="15">
        <v>1.7812442247739519</v>
      </c>
      <c r="D448" s="7" t="s">
        <v>847</v>
      </c>
      <c r="E448" s="55">
        <v>1.7812442247739519</v>
      </c>
      <c r="F448" s="55" t="s">
        <v>847</v>
      </c>
      <c r="G448" s="27" t="str">
        <f t="shared" si="19"/>
        <v>No Reduction</v>
      </c>
      <c r="H448" s="32" t="s">
        <v>847</v>
      </c>
      <c r="I448" s="32" t="s">
        <v>847</v>
      </c>
      <c r="J448" s="25">
        <f>'Table 2. Data for Standards'!M448*325851/'Table 2. Data for Standards'!J448/365</f>
        <v>1.6382897780787125</v>
      </c>
    </row>
    <row r="449" spans="1:10" x14ac:dyDescent="0.3">
      <c r="A449" s="9" t="s">
        <v>740</v>
      </c>
      <c r="B449" t="s">
        <v>741</v>
      </c>
      <c r="C449" s="15">
        <v>61.800944291839571</v>
      </c>
      <c r="D449" s="7" t="s">
        <v>847</v>
      </c>
      <c r="E449" s="55">
        <v>23.500532893247009</v>
      </c>
      <c r="F449" s="55" t="s">
        <v>847</v>
      </c>
      <c r="G449" s="27">
        <f t="shared" si="19"/>
        <v>61.973828777968833</v>
      </c>
      <c r="H449" s="32">
        <v>13.965342484415419</v>
      </c>
      <c r="I449" s="32">
        <v>7.5359224989505362</v>
      </c>
      <c r="J449" s="25">
        <f>'Table 2. Data for Standards'!M449*325851/'Table 2. Data for Standards'!J449/365</f>
        <v>2.2521473833355414</v>
      </c>
    </row>
    <row r="450" spans="1:10" x14ac:dyDescent="0.3">
      <c r="A450" s="9" t="s">
        <v>1022</v>
      </c>
      <c r="B450" t="s">
        <v>1023</v>
      </c>
      <c r="C450" s="24">
        <v>6.8922303425241296</v>
      </c>
      <c r="D450" s="25" t="s">
        <v>847</v>
      </c>
      <c r="E450" s="55">
        <v>6.8922303425241296</v>
      </c>
      <c r="F450" s="55" t="s">
        <v>847</v>
      </c>
      <c r="G450" s="27" t="str">
        <f t="shared" si="19"/>
        <v>No Reduction</v>
      </c>
      <c r="H450" s="32" t="s">
        <v>847</v>
      </c>
      <c r="I450" s="32" t="s">
        <v>847</v>
      </c>
      <c r="J450" s="25">
        <f>'Table 2. Data for Standards'!M450*325851/'Table 2. Data for Standards'!J450/365</f>
        <v>4.3888520113988596</v>
      </c>
    </row>
    <row r="451" spans="1:10" x14ac:dyDescent="0.3">
      <c r="A451" s="9" t="s">
        <v>1024</v>
      </c>
      <c r="B451" t="s">
        <v>1025</v>
      </c>
      <c r="C451" s="24">
        <v>22.207569971117369</v>
      </c>
      <c r="D451" s="25" t="s">
        <v>847</v>
      </c>
      <c r="E451" s="55">
        <v>22.207569971117369</v>
      </c>
      <c r="F451" s="55" t="s">
        <v>847</v>
      </c>
      <c r="G451" s="27" t="str">
        <f t="shared" si="19"/>
        <v>No Reduction</v>
      </c>
      <c r="H451" s="32" t="s">
        <v>847</v>
      </c>
      <c r="I451" s="32" t="s">
        <v>847</v>
      </c>
      <c r="J451" s="25">
        <f>'Table 2. Data for Standards'!M451*325851/'Table 2. Data for Standards'!J451/365</f>
        <v>7.1293554716496521</v>
      </c>
    </row>
    <row r="452" spans="1:10" x14ac:dyDescent="0.3">
      <c r="A452" s="9" t="s">
        <v>1026</v>
      </c>
      <c r="B452" t="s">
        <v>1027</v>
      </c>
      <c r="C452" s="24" t="s">
        <v>847</v>
      </c>
      <c r="D452" s="25">
        <v>854.0665972047135</v>
      </c>
      <c r="E452" s="55" t="s">
        <v>847</v>
      </c>
      <c r="F452" s="55">
        <v>851.36244653518497</v>
      </c>
      <c r="G452" s="27">
        <f t="shared" si="19"/>
        <v>0.3166205865419609</v>
      </c>
      <c r="H452" s="32">
        <v>1.0781799882103891</v>
      </c>
      <c r="I452" s="32">
        <v>0.64042959205206673</v>
      </c>
      <c r="J452" s="25">
        <f>'Table 2. Data for Standards'!M452*325851/'Table 2. Data for Standards'!J452/365</f>
        <v>7.6907665402962717</v>
      </c>
    </row>
    <row r="453" spans="1:10" x14ac:dyDescent="0.3">
      <c r="A453" s="9" t="s">
        <v>1028</v>
      </c>
      <c r="B453" t="s">
        <v>1029</v>
      </c>
      <c r="C453" s="24">
        <v>11.0526083852713</v>
      </c>
      <c r="D453" s="25" t="s">
        <v>847</v>
      </c>
      <c r="E453" s="55">
        <v>11.0526083852713</v>
      </c>
      <c r="F453" s="55" t="s">
        <v>847</v>
      </c>
      <c r="G453" s="27" t="str">
        <f t="shared" si="19"/>
        <v>No Reduction</v>
      </c>
      <c r="H453" s="32" t="s">
        <v>847</v>
      </c>
      <c r="I453" s="32" t="s">
        <v>847</v>
      </c>
      <c r="J453" s="25">
        <f>'Table 2. Data for Standards'!M453*325851/'Table 2. Data for Standards'!J453/365</f>
        <v>3.6629398004474161</v>
      </c>
    </row>
    <row r="454" spans="1:10" x14ac:dyDescent="0.3">
      <c r="A454" s="9" t="s">
        <v>1030</v>
      </c>
      <c r="B454" t="s">
        <v>1031</v>
      </c>
      <c r="C454" s="24">
        <v>56.112589740141118</v>
      </c>
      <c r="D454" s="25" t="s">
        <v>847</v>
      </c>
      <c r="E454" s="55">
        <v>19.624433850326</v>
      </c>
      <c r="F454" s="55" t="s">
        <v>847</v>
      </c>
      <c r="G454" s="27">
        <f t="shared" si="19"/>
        <v>65.026683064874973</v>
      </c>
      <c r="H454" s="32">
        <v>8.3978196044398175</v>
      </c>
      <c r="I454" s="32">
        <v>4.6589350311877711</v>
      </c>
      <c r="J454" s="25">
        <f>'Table 2. Data for Standards'!M454*325851/'Table 2. Data for Standards'!J454/365</f>
        <v>5.7249275155545432</v>
      </c>
    </row>
    <row r="455" spans="1:10" x14ac:dyDescent="0.3">
      <c r="A455" s="9" t="s">
        <v>742</v>
      </c>
      <c r="B455" t="s">
        <v>743</v>
      </c>
      <c r="C455" s="15">
        <v>26.266306119614331</v>
      </c>
      <c r="D455" s="7" t="s">
        <v>847</v>
      </c>
      <c r="E455" s="55">
        <v>12.80307635050265</v>
      </c>
      <c r="F455" s="55" t="s">
        <v>847</v>
      </c>
      <c r="G455" s="27">
        <f t="shared" si="19"/>
        <v>51.256654467519638</v>
      </c>
      <c r="H455" s="32">
        <v>6.7916999612359046</v>
      </c>
      <c r="I455" s="32">
        <v>3.7899435773568531</v>
      </c>
      <c r="J455" s="25">
        <f>'Table 2. Data for Standards'!M455*325851/'Table 2. Data for Standards'!J455/365</f>
        <v>11.392800738911475</v>
      </c>
    </row>
    <row r="456" spans="1:10" x14ac:dyDescent="0.3">
      <c r="A456" s="9" t="s">
        <v>744</v>
      </c>
      <c r="B456" t="s">
        <v>745</v>
      </c>
      <c r="C456" s="15">
        <v>56.227013700944362</v>
      </c>
      <c r="D456" s="7" t="s">
        <v>847</v>
      </c>
      <c r="E456" s="55">
        <v>29.18302626870052</v>
      </c>
      <c r="F456" s="55" t="s">
        <v>847</v>
      </c>
      <c r="G456" s="27">
        <f t="shared" si="19"/>
        <v>48.09785484266191</v>
      </c>
      <c r="H456" s="32">
        <v>9.6284522524087244</v>
      </c>
      <c r="I456" s="32">
        <v>5.5246078767009728</v>
      </c>
      <c r="J456" s="25">
        <f>'Table 2. Data for Standards'!M456*325851/'Table 2. Data for Standards'!J456/365</f>
        <v>11.525186244836961</v>
      </c>
    </row>
    <row r="457" spans="1:10" x14ac:dyDescent="0.3">
      <c r="A457" s="9" t="s">
        <v>746</v>
      </c>
      <c r="B457" t="s">
        <v>747</v>
      </c>
      <c r="C457" s="15">
        <v>37.560499835109532</v>
      </c>
      <c r="D457" s="7" t="s">
        <v>847</v>
      </c>
      <c r="E457" s="55">
        <v>28.09888529918139</v>
      </c>
      <c r="F457" s="55" t="s">
        <v>847</v>
      </c>
      <c r="G457" s="27">
        <f t="shared" si="19"/>
        <v>25.190331804594184</v>
      </c>
      <c r="H457" s="32">
        <v>3.5943650379857401</v>
      </c>
      <c r="I457" s="32">
        <v>2.1629065867656991</v>
      </c>
      <c r="J457" s="25">
        <f>'Table 2. Data for Standards'!M457*325851/'Table 2. Data for Standards'!J457/365</f>
        <v>9.8845945180404087</v>
      </c>
    </row>
    <row r="458" spans="1:10" x14ac:dyDescent="0.3">
      <c r="A458" s="9" t="s">
        <v>748</v>
      </c>
      <c r="B458" t="s">
        <v>749</v>
      </c>
      <c r="C458" s="15">
        <v>43.564988064705737</v>
      </c>
      <c r="D458" s="7" t="s">
        <v>847</v>
      </c>
      <c r="E458" s="55">
        <v>14.52848125870714</v>
      </c>
      <c r="F458" s="55" t="s">
        <v>847</v>
      </c>
      <c r="G458" s="27">
        <f t="shared" si="19"/>
        <v>66.651015175010656</v>
      </c>
      <c r="H458" s="32">
        <v>10.87280425667937</v>
      </c>
      <c r="I458" s="32">
        <v>5.7157405654228741</v>
      </c>
      <c r="J458" s="25">
        <f>'Table 2. Data for Standards'!M458*325851/'Table 2. Data for Standards'!J458/365</f>
        <v>17.301584819255599</v>
      </c>
    </row>
    <row r="459" spans="1:10" x14ac:dyDescent="0.3">
      <c r="A459" s="9" t="s">
        <v>750</v>
      </c>
      <c r="B459" t="s">
        <v>751</v>
      </c>
      <c r="C459" s="15">
        <v>35.457131286688657</v>
      </c>
      <c r="D459" s="7" t="s">
        <v>847</v>
      </c>
      <c r="E459" s="55">
        <v>23.95395888558696</v>
      </c>
      <c r="F459" s="55" t="s">
        <v>847</v>
      </c>
      <c r="G459" s="27">
        <f t="shared" si="19"/>
        <v>32.442479082960176</v>
      </c>
      <c r="H459" s="32">
        <v>6.2777876646098498</v>
      </c>
      <c r="I459" s="32">
        <v>3.5369076427059571</v>
      </c>
      <c r="J459" s="25">
        <f>'Table 2. Data for Standards'!M459*325851/'Table 2. Data for Standards'!J459/365</f>
        <v>11.741140829901985</v>
      </c>
    </row>
    <row r="460" spans="1:10" x14ac:dyDescent="0.3">
      <c r="A460" s="9" t="s">
        <v>752</v>
      </c>
      <c r="B460" t="s">
        <v>753</v>
      </c>
      <c r="C460" s="15">
        <v>26.560022587833888</v>
      </c>
      <c r="D460" s="7" t="s">
        <v>847</v>
      </c>
      <c r="E460" s="55">
        <v>26.560022587833888</v>
      </c>
      <c r="F460" s="55" t="s">
        <v>847</v>
      </c>
      <c r="G460" s="27" t="str">
        <f t="shared" si="19"/>
        <v>No Reduction</v>
      </c>
      <c r="H460" s="32" t="s">
        <v>847</v>
      </c>
      <c r="I460" s="32" t="s">
        <v>847</v>
      </c>
      <c r="J460" s="25">
        <f>'Table 2. Data for Standards'!M460*325851/'Table 2. Data for Standards'!J460/365</f>
        <v>3.7263304395135828</v>
      </c>
    </row>
    <row r="461" spans="1:10" x14ac:dyDescent="0.3">
      <c r="A461" s="9" t="s">
        <v>754</v>
      </c>
      <c r="B461" t="s">
        <v>755</v>
      </c>
      <c r="C461" s="15">
        <v>47.959956960833438</v>
      </c>
      <c r="D461" s="7" t="s">
        <v>847</v>
      </c>
      <c r="E461" s="55">
        <v>21.65805918016758</v>
      </c>
      <c r="F461" s="55" t="s">
        <v>847</v>
      </c>
      <c r="G461" s="27">
        <f t="shared" si="19"/>
        <v>54.841370692107446</v>
      </c>
      <c r="H461" s="32">
        <v>13.09823774562239</v>
      </c>
      <c r="I461" s="32">
        <v>7.1407589905151214</v>
      </c>
      <c r="J461" s="25">
        <f>'Table 2. Data for Standards'!M461*325851/'Table 2. Data for Standards'!J461/365</f>
        <v>8.3522665596912233</v>
      </c>
    </row>
    <row r="462" spans="1:10" x14ac:dyDescent="0.3">
      <c r="A462" s="9" t="s">
        <v>756</v>
      </c>
      <c r="B462" t="s">
        <v>757</v>
      </c>
      <c r="C462" s="15">
        <v>12.382957668551869</v>
      </c>
      <c r="D462" s="7" t="s">
        <v>847</v>
      </c>
      <c r="E462" s="55">
        <v>12.382957668551869</v>
      </c>
      <c r="F462" s="55" t="s">
        <v>847</v>
      </c>
      <c r="G462" s="27" t="str">
        <f t="shared" si="19"/>
        <v>No Reduction</v>
      </c>
      <c r="H462" s="32" t="s">
        <v>847</v>
      </c>
      <c r="I462" s="32" t="s">
        <v>847</v>
      </c>
      <c r="J462" s="25">
        <f>'Table 2. Data for Standards'!M462*325851/'Table 2. Data for Standards'!J462/365</f>
        <v>35.204832073984043</v>
      </c>
    </row>
    <row r="463" spans="1:10" x14ac:dyDescent="0.3">
      <c r="A463" s="9" t="s">
        <v>758</v>
      </c>
      <c r="B463" t="s">
        <v>759</v>
      </c>
      <c r="C463" s="15">
        <v>31.6290048760799</v>
      </c>
      <c r="D463" s="7" t="s">
        <v>847</v>
      </c>
      <c r="E463" s="55">
        <v>20.075068989280311</v>
      </c>
      <c r="F463" s="55" t="s">
        <v>847</v>
      </c>
      <c r="G463" s="27">
        <f t="shared" si="19"/>
        <v>36.529558650571062</v>
      </c>
      <c r="H463" s="32">
        <v>7.2578827483919701</v>
      </c>
      <c r="I463" s="32">
        <v>4.1980717511501791</v>
      </c>
      <c r="J463" s="25">
        <f>'Table 2. Data for Standards'!M463*325851/'Table 2. Data for Standards'!J463/365</f>
        <v>7.1072178692231418</v>
      </c>
    </row>
    <row r="464" spans="1:10" x14ac:dyDescent="0.3">
      <c r="A464" s="9" t="s">
        <v>760</v>
      </c>
      <c r="B464" t="s">
        <v>761</v>
      </c>
      <c r="C464" s="15">
        <v>32.593869198023803</v>
      </c>
      <c r="D464" s="7" t="s">
        <v>847</v>
      </c>
      <c r="E464" s="55">
        <v>32.593869198023803</v>
      </c>
      <c r="F464" s="55" t="s">
        <v>847</v>
      </c>
      <c r="G464" s="27" t="str">
        <f t="shared" si="19"/>
        <v>No Reduction</v>
      </c>
      <c r="H464" s="32" t="s">
        <v>847</v>
      </c>
      <c r="I464" s="32" t="s">
        <v>847</v>
      </c>
      <c r="J464" s="25">
        <f>'Table 2. Data for Standards'!M464*325851/'Table 2. Data for Standards'!J464/365</f>
        <v>3.5450039501385304</v>
      </c>
    </row>
    <row r="465" spans="1:10" x14ac:dyDescent="0.3">
      <c r="A465" s="9" t="s">
        <v>762</v>
      </c>
      <c r="B465" t="s">
        <v>763</v>
      </c>
      <c r="C465" s="15">
        <v>57.617260865509088</v>
      </c>
      <c r="D465" s="7" t="s">
        <v>847</v>
      </c>
      <c r="E465" s="55">
        <v>15.97857647315365</v>
      </c>
      <c r="F465" s="55" t="s">
        <v>847</v>
      </c>
      <c r="G465" s="27">
        <f t="shared" si="19"/>
        <v>72.26772631477391</v>
      </c>
      <c r="H465" s="32">
        <v>18.101727678681289</v>
      </c>
      <c r="I465" s="32">
        <v>8.8220772606511115</v>
      </c>
      <c r="J465" s="25">
        <f>'Table 2. Data for Standards'!M465*325851/'Table 2. Data for Standards'!J465/365</f>
        <v>18.701376446395034</v>
      </c>
    </row>
    <row r="466" spans="1:10" x14ac:dyDescent="0.3">
      <c r="A466" s="9" t="s">
        <v>764</v>
      </c>
      <c r="B466" t="s">
        <v>765</v>
      </c>
      <c r="C466" s="15" t="s">
        <v>847</v>
      </c>
      <c r="D466" s="7">
        <v>921.09722456257782</v>
      </c>
      <c r="E466" s="55" t="s">
        <v>847</v>
      </c>
      <c r="F466" s="55">
        <v>921.09722456257782</v>
      </c>
      <c r="G466" s="27" t="str">
        <f t="shared" si="19"/>
        <v>No Reduction</v>
      </c>
      <c r="H466" s="32" t="s">
        <v>847</v>
      </c>
      <c r="I466" s="32" t="s">
        <v>847</v>
      </c>
      <c r="J466" s="25">
        <f>'Table 2. Data for Standards'!M466*325851/'Table 2. Data for Standards'!J466/365</f>
        <v>57.355733968074688</v>
      </c>
    </row>
    <row r="467" spans="1:10" x14ac:dyDescent="0.3">
      <c r="A467" s="9" t="s">
        <v>766</v>
      </c>
      <c r="B467" t="s">
        <v>767</v>
      </c>
      <c r="C467" s="15">
        <v>15.88008896347441</v>
      </c>
      <c r="D467" s="7" t="s">
        <v>847</v>
      </c>
      <c r="E467" s="55">
        <v>15.01842445915363</v>
      </c>
      <c r="F467" s="55" t="s">
        <v>847</v>
      </c>
      <c r="G467" s="27">
        <f t="shared" si="19"/>
        <v>5.4260684956027863</v>
      </c>
      <c r="H467" s="32">
        <v>2.8448068335009391</v>
      </c>
      <c r="I467" s="32">
        <v>1.69011680039895</v>
      </c>
      <c r="J467" s="25">
        <f>'Table 2. Data for Standards'!M467*325851/'Table 2. Data for Standards'!J467/365</f>
        <v>7.2651948078264876</v>
      </c>
    </row>
    <row r="468" spans="1:10" x14ac:dyDescent="0.3">
      <c r="A468" s="9" t="s">
        <v>768</v>
      </c>
      <c r="B468" t="s">
        <v>769</v>
      </c>
      <c r="C468" s="15">
        <v>25.988148358266081</v>
      </c>
      <c r="D468" s="7" t="s">
        <v>847</v>
      </c>
      <c r="E468" s="55">
        <v>16.401650889971041</v>
      </c>
      <c r="F468" s="55" t="s">
        <v>847</v>
      </c>
      <c r="G468" s="27">
        <f t="shared" si="19"/>
        <v>36.887958834688774</v>
      </c>
      <c r="H468" s="32">
        <v>7.4685581811129476</v>
      </c>
      <c r="I468" s="32">
        <v>4.3288540719571493</v>
      </c>
      <c r="J468" s="25">
        <f>'Table 2. Data for Standards'!M468*325851/'Table 2. Data for Standards'!J468/365</f>
        <v>5.0723631424793503</v>
      </c>
    </row>
    <row r="469" spans="1:10" x14ac:dyDescent="0.3">
      <c r="A469" s="9" t="s">
        <v>770</v>
      </c>
      <c r="B469" t="s">
        <v>771</v>
      </c>
      <c r="C469" s="15">
        <v>15.332657327518261</v>
      </c>
      <c r="D469" s="7" t="s">
        <v>847</v>
      </c>
      <c r="E469" s="55">
        <v>15.332657327518261</v>
      </c>
      <c r="F469" s="55" t="s">
        <v>847</v>
      </c>
      <c r="G469" s="27" t="str">
        <f t="shared" si="19"/>
        <v>No Reduction</v>
      </c>
      <c r="H469" s="32" t="s">
        <v>847</v>
      </c>
      <c r="I469" s="32" t="s">
        <v>847</v>
      </c>
      <c r="J469" s="25">
        <f>'Table 2. Data for Standards'!M469*325851/'Table 2. Data for Standards'!J469/365</f>
        <v>24.199020523618294</v>
      </c>
    </row>
    <row r="470" spans="1:10" x14ac:dyDescent="0.3">
      <c r="A470" s="9" t="s">
        <v>772</v>
      </c>
      <c r="B470" t="s">
        <v>773</v>
      </c>
      <c r="C470" s="15">
        <v>27.116235554324192</v>
      </c>
      <c r="D470" s="7" t="s">
        <v>847</v>
      </c>
      <c r="E470" s="55">
        <v>14.370122917078589</v>
      </c>
      <c r="F470" s="55" t="s">
        <v>847</v>
      </c>
      <c r="G470" s="27">
        <f t="shared" si="19"/>
        <v>47.005465090131196</v>
      </c>
      <c r="H470" s="32">
        <v>4.8223270453408418</v>
      </c>
      <c r="I470" s="32">
        <v>2.7831798462098298</v>
      </c>
      <c r="J470" s="25">
        <f>'Table 2. Data for Standards'!M470*325851/'Table 2. Data for Standards'!J470/365</f>
        <v>42.806879518261418</v>
      </c>
    </row>
    <row r="471" spans="1:10" x14ac:dyDescent="0.3">
      <c r="A471" s="9" t="s">
        <v>774</v>
      </c>
      <c r="B471" t="s">
        <v>775</v>
      </c>
      <c r="C471" s="15">
        <v>11.644252334820839</v>
      </c>
      <c r="D471" s="7" t="s">
        <v>847</v>
      </c>
      <c r="E471" s="55">
        <v>11.644252334820839</v>
      </c>
      <c r="F471" s="55" t="s">
        <v>847</v>
      </c>
      <c r="G471" s="27" t="str">
        <f t="shared" si="19"/>
        <v>No Reduction</v>
      </c>
      <c r="H471" s="32" t="s">
        <v>847</v>
      </c>
      <c r="I471" s="32" t="s">
        <v>847</v>
      </c>
      <c r="J471" s="25">
        <f>'Table 2. Data for Standards'!M471*325851/'Table 2. Data for Standards'!J471/365</f>
        <v>8.6952964412067466</v>
      </c>
    </row>
    <row r="472" spans="1:10" x14ac:dyDescent="0.3">
      <c r="A472" s="9" t="s">
        <v>776</v>
      </c>
      <c r="B472" t="s">
        <v>777</v>
      </c>
      <c r="C472" s="15">
        <v>25.214541074332299</v>
      </c>
      <c r="D472" s="7" t="s">
        <v>847</v>
      </c>
      <c r="E472" s="55">
        <v>25.214541074332299</v>
      </c>
      <c r="F472" s="55" t="s">
        <v>847</v>
      </c>
      <c r="G472" s="27" t="str">
        <f t="shared" si="19"/>
        <v>No Reduction</v>
      </c>
      <c r="H472" s="32" t="s">
        <v>847</v>
      </c>
      <c r="I472" s="32" t="s">
        <v>847</v>
      </c>
      <c r="J472" s="25">
        <f>'Table 2. Data for Standards'!M472*325851/'Table 2. Data for Standards'!J472/365</f>
        <v>6.4121813302680257</v>
      </c>
    </row>
    <row r="473" spans="1:10" x14ac:dyDescent="0.3">
      <c r="A473" s="9" t="s">
        <v>908</v>
      </c>
      <c r="B473" t="s">
        <v>909</v>
      </c>
      <c r="C473" s="15" t="s">
        <v>847</v>
      </c>
      <c r="D473" s="7">
        <v>12138.129026632079</v>
      </c>
      <c r="E473" s="55" t="s">
        <v>847</v>
      </c>
      <c r="F473" s="55">
        <v>661.75103625524275</v>
      </c>
      <c r="G473" s="27">
        <f t="shared" si="19"/>
        <v>94.548162778602006</v>
      </c>
      <c r="H473" s="32">
        <v>55.592707194240248</v>
      </c>
      <c r="I473" s="32">
        <v>19.96785085618621</v>
      </c>
      <c r="J473" s="25">
        <f>'Table 2. Data for Standards'!M473*325851/'Table 2. Data for Standards'!J473/365</f>
        <v>551.45153153802505</v>
      </c>
    </row>
    <row r="474" spans="1:10" x14ac:dyDescent="0.3">
      <c r="A474" s="9" t="s">
        <v>778</v>
      </c>
      <c r="B474" t="s">
        <v>779</v>
      </c>
      <c r="C474" s="15">
        <v>40.170960050201721</v>
      </c>
      <c r="D474" s="7" t="s">
        <v>847</v>
      </c>
      <c r="E474" s="55">
        <v>28.15428157070475</v>
      </c>
      <c r="F474" s="55" t="s">
        <v>847</v>
      </c>
      <c r="G474" s="27">
        <f t="shared" si="19"/>
        <v>29.91384439027523</v>
      </c>
      <c r="H474" s="32">
        <v>6.3976453636823472</v>
      </c>
      <c r="I474" s="32">
        <v>3.5715480165308442</v>
      </c>
      <c r="J474" s="25">
        <f>'Table 2. Data for Standards'!M474*325851/'Table 2. Data for Standards'!J474/365</f>
        <v>4.876784957033319</v>
      </c>
    </row>
    <row r="475" spans="1:10" x14ac:dyDescent="0.3">
      <c r="A475" s="9" t="s">
        <v>780</v>
      </c>
      <c r="B475" t="s">
        <v>781</v>
      </c>
      <c r="C475" s="15">
        <v>20.600151350966559</v>
      </c>
      <c r="D475" s="7" t="s">
        <v>847</v>
      </c>
      <c r="E475" s="55">
        <v>20.600151350966559</v>
      </c>
      <c r="F475" s="55" t="s">
        <v>847</v>
      </c>
      <c r="G475" s="27" t="str">
        <f t="shared" si="19"/>
        <v>No Reduction</v>
      </c>
      <c r="H475" s="32" t="s">
        <v>847</v>
      </c>
      <c r="I475" s="32" t="s">
        <v>847</v>
      </c>
      <c r="J475" s="25">
        <f>'Table 2. Data for Standards'!M475*325851/'Table 2. Data for Standards'!J475/365</f>
        <v>9.4211419898212423</v>
      </c>
    </row>
    <row r="476" spans="1:10" x14ac:dyDescent="0.3">
      <c r="A476" s="9" t="s">
        <v>782</v>
      </c>
      <c r="B476" t="s">
        <v>783</v>
      </c>
      <c r="C476" s="15">
        <v>26.84900498999961</v>
      </c>
      <c r="D476" s="7" t="s">
        <v>847</v>
      </c>
      <c r="E476" s="55">
        <v>26.84900498999961</v>
      </c>
      <c r="F476" s="55" t="s">
        <v>847</v>
      </c>
      <c r="G476" s="27" t="str">
        <f t="shared" si="19"/>
        <v>No Reduction</v>
      </c>
      <c r="H476" s="32" t="s">
        <v>847</v>
      </c>
      <c r="I476" s="32" t="s">
        <v>847</v>
      </c>
      <c r="J476" s="25">
        <f>'Table 2. Data for Standards'!M476*325851/'Table 2. Data for Standards'!J476/365</f>
        <v>4.9299898227940702</v>
      </c>
    </row>
    <row r="477" spans="1:10" x14ac:dyDescent="0.3">
      <c r="A477" s="9" t="s">
        <v>784</v>
      </c>
      <c r="B477" t="s">
        <v>785</v>
      </c>
      <c r="C477" s="15">
        <v>2.6634822175651238</v>
      </c>
      <c r="D477" s="7" t="s">
        <v>847</v>
      </c>
      <c r="E477" s="55">
        <v>2.6634822175651238</v>
      </c>
      <c r="F477" s="55" t="s">
        <v>847</v>
      </c>
      <c r="G477" s="27" t="str">
        <f t="shared" si="19"/>
        <v>No Reduction</v>
      </c>
      <c r="H477" s="32" t="s">
        <v>847</v>
      </c>
      <c r="I477" s="32" t="s">
        <v>847</v>
      </c>
      <c r="J477" s="25">
        <f>'Table 2. Data for Standards'!M477*325851/'Table 2. Data for Standards'!J477/365</f>
        <v>5.1969944685814369</v>
      </c>
    </row>
    <row r="478" spans="1:10" x14ac:dyDescent="0.3">
      <c r="A478" s="9" t="s">
        <v>786</v>
      </c>
      <c r="B478" t="s">
        <v>787</v>
      </c>
      <c r="C478" s="15">
        <v>31.26777580577884</v>
      </c>
      <c r="D478" s="7" t="s">
        <v>847</v>
      </c>
      <c r="E478" s="55">
        <v>16.09310411599801</v>
      </c>
      <c r="F478" s="55" t="s">
        <v>847</v>
      </c>
      <c r="G478" s="27">
        <f t="shared" si="19"/>
        <v>48.531343527723138</v>
      </c>
      <c r="H478" s="32">
        <v>8.4164979087140921</v>
      </c>
      <c r="I478" s="32">
        <v>4.7102120419129276</v>
      </c>
      <c r="J478" s="25">
        <f>'Table 2. Data for Standards'!M478*325851/'Table 2. Data for Standards'!J478/365</f>
        <v>7.7763974054153771</v>
      </c>
    </row>
    <row r="479" spans="1:10" x14ac:dyDescent="0.3">
      <c r="A479" s="9" t="s">
        <v>788</v>
      </c>
      <c r="B479" t="s">
        <v>789</v>
      </c>
      <c r="C479" s="15" t="s">
        <v>847</v>
      </c>
      <c r="D479" s="7">
        <v>3188.727044690881</v>
      </c>
      <c r="E479" s="55" t="s">
        <v>847</v>
      </c>
      <c r="F479" s="55">
        <v>544.47153119300901</v>
      </c>
      <c r="G479" s="27">
        <f t="shared" si="19"/>
        <v>82.92511326425587</v>
      </c>
      <c r="H479" s="32">
        <v>16.561472662621199</v>
      </c>
      <c r="I479" s="32">
        <v>8.1925055484307272</v>
      </c>
      <c r="J479" s="25">
        <f>'Table 2. Data for Standards'!M479*325851/'Table 2. Data for Standards'!J479/365</f>
        <v>45.21892710154205</v>
      </c>
    </row>
    <row r="480" spans="1:10" x14ac:dyDescent="0.3">
      <c r="A480" s="9" t="s">
        <v>1032</v>
      </c>
      <c r="B480" t="s">
        <v>1033</v>
      </c>
      <c r="C480" s="24" t="s">
        <v>847</v>
      </c>
      <c r="D480" s="25">
        <v>1199.2105074429139</v>
      </c>
      <c r="E480" s="55" t="s">
        <v>847</v>
      </c>
      <c r="F480" s="55">
        <v>729.75500398340705</v>
      </c>
      <c r="G480" s="27">
        <f t="shared" si="19"/>
        <v>39.147047206960401</v>
      </c>
      <c r="H480" s="32">
        <v>5.4944861685272857</v>
      </c>
      <c r="I480" s="32">
        <v>3.2913745550850031</v>
      </c>
      <c r="J480" s="25">
        <f>'Table 2. Data for Standards'!M480*325851/'Table 2. Data for Standards'!J480/365</f>
        <v>4.0137395447601314</v>
      </c>
    </row>
    <row r="481" spans="1:10" x14ac:dyDescent="0.3">
      <c r="A481" s="9" t="s">
        <v>790</v>
      </c>
      <c r="B481" t="s">
        <v>791</v>
      </c>
      <c r="C481" s="15">
        <v>115.0911268149451</v>
      </c>
      <c r="D481" s="7" t="s">
        <v>847</v>
      </c>
      <c r="E481" s="55">
        <v>14.00373426679511</v>
      </c>
      <c r="F481" s="55" t="s">
        <v>847</v>
      </c>
      <c r="G481" s="27">
        <f t="shared" si="19"/>
        <v>87.832481395970945</v>
      </c>
      <c r="H481" s="32">
        <v>31.104736613057689</v>
      </c>
      <c r="I481" s="32">
        <v>12.1191595571908</v>
      </c>
      <c r="J481" s="25">
        <f>'Table 2. Data for Standards'!M481*325851/'Table 2. Data for Standards'!J481/365</f>
        <v>9.1561715087944169</v>
      </c>
    </row>
    <row r="482" spans="1:10" x14ac:dyDescent="0.3">
      <c r="A482" s="9" t="s">
        <v>792</v>
      </c>
      <c r="B482" t="s">
        <v>793</v>
      </c>
      <c r="C482" s="15">
        <v>53.488939542194579</v>
      </c>
      <c r="D482" s="7" t="s">
        <v>847</v>
      </c>
      <c r="E482" s="55">
        <v>19.028065073510621</v>
      </c>
      <c r="F482" s="55" t="s">
        <v>847</v>
      </c>
      <c r="G482" s="27">
        <f t="shared" si="19"/>
        <v>64.42616878111707</v>
      </c>
      <c r="H482" s="32">
        <v>12.550290926674609</v>
      </c>
      <c r="I482" s="32">
        <v>6.6989870797517073</v>
      </c>
      <c r="J482" s="25">
        <f>'Table 2. Data for Standards'!M482*325851/'Table 2. Data for Standards'!J482/365</f>
        <v>17.717031196890574</v>
      </c>
    </row>
    <row r="483" spans="1:10" x14ac:dyDescent="0.3">
      <c r="A483" s="9" t="s">
        <v>794</v>
      </c>
      <c r="B483" t="s">
        <v>795</v>
      </c>
      <c r="C483" s="15">
        <v>9.8265552672898906</v>
      </c>
      <c r="D483" s="7" t="s">
        <v>847</v>
      </c>
      <c r="E483" s="55">
        <v>9.8265552672898906</v>
      </c>
      <c r="F483" s="55" t="s">
        <v>847</v>
      </c>
      <c r="G483" s="27" t="str">
        <f t="shared" si="19"/>
        <v>No Reduction</v>
      </c>
      <c r="H483" s="32" t="s">
        <v>847</v>
      </c>
      <c r="I483" s="32" t="s">
        <v>847</v>
      </c>
      <c r="J483" s="25">
        <f>'Table 2. Data for Standards'!M483*325851/'Table 2. Data for Standards'!J483/365</f>
        <v>2.9512732349238258</v>
      </c>
    </row>
    <row r="484" spans="1:10" x14ac:dyDescent="0.3">
      <c r="A484" s="9" t="s">
        <v>796</v>
      </c>
      <c r="B484" t="s">
        <v>797</v>
      </c>
      <c r="C484" s="15">
        <v>35.027632319736362</v>
      </c>
      <c r="D484" s="7" t="s">
        <v>847</v>
      </c>
      <c r="E484" s="55">
        <v>32.847387243648157</v>
      </c>
      <c r="F484" s="55" t="s">
        <v>847</v>
      </c>
      <c r="G484" s="27">
        <f t="shared" si="19"/>
        <v>6.2243575477402269</v>
      </c>
      <c r="H484" s="32">
        <v>2.372017563005953</v>
      </c>
      <c r="I484" s="32">
        <v>1.3271505616089461</v>
      </c>
      <c r="J484" s="25">
        <f>'Table 2. Data for Standards'!M484*325851/'Table 2. Data for Standards'!J484/365</f>
        <v>19.609511551792124</v>
      </c>
    </row>
    <row r="485" spans="1:10" x14ac:dyDescent="0.3">
      <c r="A485" s="9" t="s">
        <v>1034</v>
      </c>
      <c r="B485" t="s">
        <v>1035</v>
      </c>
      <c r="C485" s="62" t="s">
        <v>886</v>
      </c>
      <c r="D485" s="63"/>
      <c r="E485" s="63"/>
      <c r="F485" s="63"/>
      <c r="G485" s="63"/>
      <c r="H485" s="63"/>
      <c r="I485" s="63"/>
      <c r="J485" s="64"/>
    </row>
    <row r="486" spans="1:10" x14ac:dyDescent="0.3">
      <c r="A486" s="9" t="s">
        <v>798</v>
      </c>
      <c r="B486" t="s">
        <v>799</v>
      </c>
      <c r="C486" s="15">
        <v>14.219836023927691</v>
      </c>
      <c r="D486" s="7" t="s">
        <v>847</v>
      </c>
      <c r="E486" s="55">
        <v>14.219836023927691</v>
      </c>
      <c r="F486" s="55" t="s">
        <v>847</v>
      </c>
      <c r="G486" s="27" t="str">
        <f t="shared" ref="G486:G493" si="20">IF(IF(ISNUMBER(C486),(C486-E486)/C486*100,(D486-F486)/D486*100)&gt;0,IF(ISNUMBER(C486),(C486-E486)/C486*100,(D486-F486)/D486*100),"No Reduction")</f>
        <v>No Reduction</v>
      </c>
      <c r="H486" s="32" t="s">
        <v>847</v>
      </c>
      <c r="I486" s="32" t="s">
        <v>847</v>
      </c>
      <c r="J486" s="25">
        <f>'Table 2. Data for Standards'!M486*325851/'Table 2. Data for Standards'!J486/365</f>
        <v>6.2032936102950922</v>
      </c>
    </row>
    <row r="487" spans="1:10" x14ac:dyDescent="0.3">
      <c r="A487" s="9" t="s">
        <v>800</v>
      </c>
      <c r="B487" t="s">
        <v>801</v>
      </c>
      <c r="C487" s="15">
        <v>15.39495010529642</v>
      </c>
      <c r="D487" s="7" t="s">
        <v>847</v>
      </c>
      <c r="E487" s="55">
        <v>15.39495010529642</v>
      </c>
      <c r="F487" s="55" t="s">
        <v>847</v>
      </c>
      <c r="G487" s="27" t="str">
        <f t="shared" si="20"/>
        <v>No Reduction</v>
      </c>
      <c r="H487" s="32" t="s">
        <v>847</v>
      </c>
      <c r="I487" s="32" t="s">
        <v>847</v>
      </c>
      <c r="J487" s="25">
        <f>'Table 2. Data for Standards'!M487*325851/'Table 2. Data for Standards'!J487/365</f>
        <v>8.2816913623810944</v>
      </c>
    </row>
    <row r="488" spans="1:10" x14ac:dyDescent="0.3">
      <c r="A488" s="9" t="s">
        <v>802</v>
      </c>
      <c r="B488" t="s">
        <v>803</v>
      </c>
      <c r="C488" s="15">
        <v>29.32236471911537</v>
      </c>
      <c r="D488" s="7" t="s">
        <v>847</v>
      </c>
      <c r="E488" s="55">
        <v>24.451467152855731</v>
      </c>
      <c r="F488" s="55" t="s">
        <v>847</v>
      </c>
      <c r="G488" s="27">
        <f t="shared" si="20"/>
        <v>16.611544167460277</v>
      </c>
      <c r="H488" s="32">
        <v>2.5047793041895172</v>
      </c>
      <c r="I488" s="32">
        <v>1.50938058840645</v>
      </c>
      <c r="J488" s="25">
        <f>'Table 2. Data for Standards'!M488*325851/'Table 2. Data for Standards'!J488/365</f>
        <v>2.4149032762586802</v>
      </c>
    </row>
    <row r="489" spans="1:10" x14ac:dyDescent="0.3">
      <c r="A489" s="9" t="s">
        <v>804</v>
      </c>
      <c r="B489" t="s">
        <v>805</v>
      </c>
      <c r="C489" s="15">
        <v>43.209735710606637</v>
      </c>
      <c r="D489" s="7" t="s">
        <v>847</v>
      </c>
      <c r="E489" s="55">
        <v>41.829083728897871</v>
      </c>
      <c r="F489" s="55" t="s">
        <v>847</v>
      </c>
      <c r="G489" s="27">
        <f t="shared" si="20"/>
        <v>3.1952335717940055</v>
      </c>
      <c r="H489" s="32">
        <v>2.0576143418189901</v>
      </c>
      <c r="I489" s="32">
        <v>1.2270430634625129</v>
      </c>
      <c r="J489" s="25">
        <f>'Table 2. Data for Standards'!M489*325851/'Table 2. Data for Standards'!J489/365</f>
        <v>8.132065487909129</v>
      </c>
    </row>
    <row r="490" spans="1:10" x14ac:dyDescent="0.3">
      <c r="A490" s="9" t="s">
        <v>806</v>
      </c>
      <c r="B490" t="s">
        <v>807</v>
      </c>
      <c r="C490" s="15">
        <v>37.936128930667728</v>
      </c>
      <c r="D490" s="7" t="s">
        <v>847</v>
      </c>
      <c r="E490" s="55">
        <v>34.591858929037592</v>
      </c>
      <c r="F490" s="55" t="s">
        <v>847</v>
      </c>
      <c r="G490" s="27">
        <f t="shared" si="20"/>
        <v>8.8155278250507365</v>
      </c>
      <c r="H490" s="32">
        <v>3.3135532321522341</v>
      </c>
      <c r="I490" s="32">
        <v>1.981963386156341</v>
      </c>
      <c r="J490" s="25">
        <f>'Table 2. Data for Standards'!M490*325851/'Table 2. Data for Standards'!J490/365</f>
        <v>9.3235152611809404</v>
      </c>
    </row>
    <row r="491" spans="1:10" x14ac:dyDescent="0.3">
      <c r="A491" s="9" t="s">
        <v>808</v>
      </c>
      <c r="B491" t="s">
        <v>809</v>
      </c>
      <c r="C491" s="15">
        <v>69.285914982102412</v>
      </c>
      <c r="D491" s="7" t="s">
        <v>847</v>
      </c>
      <c r="E491" s="55">
        <v>28.618297120520602</v>
      </c>
      <c r="F491" s="55" t="s">
        <v>847</v>
      </c>
      <c r="G491" s="27">
        <f t="shared" si="20"/>
        <v>58.695360914389113</v>
      </c>
      <c r="H491" s="32">
        <v>9.6455581006445605</v>
      </c>
      <c r="I491" s="32">
        <v>5.4661444248533666</v>
      </c>
      <c r="J491" s="25">
        <f>'Table 2. Data for Standards'!M491*325851/'Table 2. Data for Standards'!J491/365</f>
        <v>20.827106236011282</v>
      </c>
    </row>
    <row r="492" spans="1:10" x14ac:dyDescent="0.3">
      <c r="A492" s="9" t="s">
        <v>810</v>
      </c>
      <c r="B492" t="s">
        <v>811</v>
      </c>
      <c r="C492" s="15">
        <v>37.969543824293353</v>
      </c>
      <c r="D492" s="7" t="s">
        <v>847</v>
      </c>
      <c r="E492" s="55">
        <v>37.969543824293353</v>
      </c>
      <c r="F492" s="55" t="s">
        <v>847</v>
      </c>
      <c r="G492" s="27" t="str">
        <f t="shared" si="20"/>
        <v>No Reduction</v>
      </c>
      <c r="H492" s="32" t="s">
        <v>847</v>
      </c>
      <c r="I492" s="32" t="s">
        <v>847</v>
      </c>
      <c r="J492" s="25">
        <f>'Table 2. Data for Standards'!M492*325851/'Table 2. Data for Standards'!J492/365</f>
        <v>5.938590839160736</v>
      </c>
    </row>
    <row r="493" spans="1:10" ht="15" thickBot="1" x14ac:dyDescent="0.35">
      <c r="A493" s="3" t="s">
        <v>812</v>
      </c>
      <c r="B493" s="34" t="s">
        <v>813</v>
      </c>
      <c r="C493" s="4">
        <v>29.450210882810602</v>
      </c>
      <c r="D493" s="11" t="s">
        <v>847</v>
      </c>
      <c r="E493" s="57">
        <v>18.709730293329009</v>
      </c>
      <c r="F493" s="57" t="s">
        <v>847</v>
      </c>
      <c r="G493" s="28">
        <f t="shared" si="20"/>
        <v>36.469961564012294</v>
      </c>
      <c r="H493" s="33">
        <v>5.2468122413540197</v>
      </c>
      <c r="I493" s="33">
        <v>3.074269598107418</v>
      </c>
      <c r="J493" s="45">
        <f>'Table 2. Data for Standards'!M493*325851/'Table 2. Data for Standards'!J493/365</f>
        <v>13.851753455385095</v>
      </c>
    </row>
    <row r="494" spans="1:10" x14ac:dyDescent="0.3">
      <c r="A494" s="56" t="s">
        <v>902</v>
      </c>
    </row>
    <row r="495" spans="1:10" x14ac:dyDescent="0.3">
      <c r="A495" s="56" t="s">
        <v>901</v>
      </c>
    </row>
  </sheetData>
  <mergeCells count="34">
    <mergeCell ref="C25:J25"/>
    <mergeCell ref="C33:J33"/>
    <mergeCell ref="C51:J51"/>
    <mergeCell ref="C307:J307"/>
    <mergeCell ref="C349:J349"/>
    <mergeCell ref="C237:J237"/>
    <mergeCell ref="C99:J99"/>
    <mergeCell ref="C101:J101"/>
    <mergeCell ref="C102:J102"/>
    <mergeCell ref="C103:J103"/>
    <mergeCell ref="C162:J162"/>
    <mergeCell ref="C163:J163"/>
    <mergeCell ref="C196:J196"/>
    <mergeCell ref="C198:J198"/>
    <mergeCell ref="C212:J212"/>
    <mergeCell ref="C233:J233"/>
    <mergeCell ref="C352:J352"/>
    <mergeCell ref="C362:J362"/>
    <mergeCell ref="C379:J379"/>
    <mergeCell ref="C249:J249"/>
    <mergeCell ref="C248:J248"/>
    <mergeCell ref="C250:J250"/>
    <mergeCell ref="C251:J251"/>
    <mergeCell ref="C397:J397"/>
    <mergeCell ref="C398:J398"/>
    <mergeCell ref="C414:J414"/>
    <mergeCell ref="C421:J421"/>
    <mergeCell ref="C424:J424"/>
    <mergeCell ref="C485:J485"/>
    <mergeCell ref="C425:J425"/>
    <mergeCell ref="C426:J426"/>
    <mergeCell ref="C440:J440"/>
    <mergeCell ref="C442:J442"/>
    <mergeCell ref="C443:J443"/>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728ED2-7E54-4F81-9965-03D2F367733E}">
  <dimension ref="A1:AK493"/>
  <sheetViews>
    <sheetView workbookViewId="0">
      <pane xSplit="2" ySplit="2" topLeftCell="C3" activePane="bottomRight" state="frozen"/>
      <selection pane="topRight" activeCell="C1" sqref="C1"/>
      <selection pane="bottomLeft" activeCell="A3" sqref="A3"/>
      <selection pane="bottomRight"/>
    </sheetView>
  </sheetViews>
  <sheetFormatPr defaultRowHeight="14.4" x14ac:dyDescent="0.3"/>
  <cols>
    <col min="1" max="1" width="82.109375" bestFit="1" customWidth="1"/>
    <col min="2" max="2" width="10.44140625" bestFit="1" customWidth="1"/>
    <col min="3" max="5" width="8.88671875" style="12"/>
    <col min="6" max="6" width="8.88671875" style="12" customWidth="1"/>
    <col min="7" max="7" width="23.88671875" bestFit="1" customWidth="1"/>
    <col min="8" max="8" width="14.33203125" customWidth="1"/>
    <col min="9" max="9" width="10.33203125" customWidth="1"/>
    <col min="10" max="10" width="12.109375" customWidth="1"/>
    <col min="11" max="11" width="19.109375" customWidth="1"/>
    <col min="12" max="12" width="13.44140625" customWidth="1"/>
    <col min="13" max="13" width="13.5546875" customWidth="1"/>
  </cols>
  <sheetData>
    <row r="1" spans="1:36" ht="18.600000000000001" thickBot="1" x14ac:dyDescent="0.4">
      <c r="A1" s="29" t="s">
        <v>851</v>
      </c>
    </row>
    <row r="2" spans="1:36" s="1" customFormat="1" ht="60.75" customHeight="1" thickBot="1" x14ac:dyDescent="0.35">
      <c r="A2" s="17" t="s">
        <v>0</v>
      </c>
      <c r="B2" s="13" t="s">
        <v>1</v>
      </c>
      <c r="C2" s="17" t="s">
        <v>881</v>
      </c>
      <c r="D2" s="13" t="s">
        <v>882</v>
      </c>
      <c r="E2" s="13" t="s">
        <v>883</v>
      </c>
      <c r="F2" s="10" t="s">
        <v>884</v>
      </c>
      <c r="G2" s="10" t="s">
        <v>852</v>
      </c>
      <c r="H2" s="17" t="s">
        <v>815</v>
      </c>
      <c r="I2" s="13" t="s">
        <v>2</v>
      </c>
      <c r="J2" s="13" t="s">
        <v>817</v>
      </c>
      <c r="K2" s="13" t="s">
        <v>818</v>
      </c>
      <c r="L2" s="13" t="s">
        <v>3</v>
      </c>
      <c r="M2" s="10" t="s">
        <v>816</v>
      </c>
      <c r="N2" s="48" t="s">
        <v>858</v>
      </c>
      <c r="O2" s="49" t="s">
        <v>859</v>
      </c>
      <c r="P2" s="49" t="s">
        <v>860</v>
      </c>
      <c r="Q2" s="49" t="s">
        <v>861</v>
      </c>
      <c r="R2" s="49" t="s">
        <v>862</v>
      </c>
      <c r="S2" s="49" t="s">
        <v>863</v>
      </c>
      <c r="T2" s="50" t="s">
        <v>864</v>
      </c>
      <c r="U2" s="50" t="s">
        <v>865</v>
      </c>
      <c r="V2" s="50" t="s">
        <v>866</v>
      </c>
      <c r="W2" s="50" t="s">
        <v>867</v>
      </c>
      <c r="X2" s="50" t="s">
        <v>868</v>
      </c>
      <c r="Y2" s="50" t="s">
        <v>869</v>
      </c>
      <c r="Z2" s="50" t="s">
        <v>870</v>
      </c>
      <c r="AA2" s="50" t="s">
        <v>871</v>
      </c>
      <c r="AB2" s="50" t="s">
        <v>872</v>
      </c>
      <c r="AC2" s="50" t="s">
        <v>873</v>
      </c>
      <c r="AD2" s="50" t="s">
        <v>874</v>
      </c>
      <c r="AE2" s="50" t="s">
        <v>875</v>
      </c>
      <c r="AF2" s="50" t="s">
        <v>876</v>
      </c>
      <c r="AG2" s="50" t="s">
        <v>877</v>
      </c>
      <c r="AH2" s="50" t="s">
        <v>878</v>
      </c>
      <c r="AI2" s="50" t="s">
        <v>879</v>
      </c>
      <c r="AJ2" s="51" t="s">
        <v>880</v>
      </c>
    </row>
    <row r="3" spans="1:36" x14ac:dyDescent="0.3">
      <c r="A3" s="35" t="s">
        <v>4</v>
      </c>
      <c r="B3" s="36" t="s">
        <v>5</v>
      </c>
      <c r="C3" s="37" t="s">
        <v>814</v>
      </c>
      <c r="D3" s="38" t="s">
        <v>814</v>
      </c>
      <c r="E3" s="38" t="s">
        <v>814</v>
      </c>
      <c r="F3" s="39" t="s">
        <v>814</v>
      </c>
      <c r="G3" s="42" t="s">
        <v>853</v>
      </c>
      <c r="H3" s="46">
        <v>547.42200400000002</v>
      </c>
      <c r="I3" s="58">
        <v>144.19</v>
      </c>
      <c r="J3" s="59">
        <v>8357.5</v>
      </c>
      <c r="K3" s="58">
        <v>539.91672855000002</v>
      </c>
      <c r="L3" s="58">
        <v>73</v>
      </c>
      <c r="M3" s="47">
        <v>143.77251156</v>
      </c>
      <c r="N3" s="37" t="s">
        <v>847</v>
      </c>
      <c r="O3" s="38" t="s">
        <v>847</v>
      </c>
      <c r="P3" s="38" t="s">
        <v>847</v>
      </c>
      <c r="Q3" s="38" t="s">
        <v>847</v>
      </c>
      <c r="R3" s="38" t="s">
        <v>847</v>
      </c>
      <c r="S3" s="38" t="s">
        <v>847</v>
      </c>
      <c r="T3" s="38" t="s">
        <v>847</v>
      </c>
      <c r="U3" s="38" t="s">
        <v>847</v>
      </c>
      <c r="V3" s="38" t="s">
        <v>847</v>
      </c>
      <c r="W3" s="38" t="s">
        <v>847</v>
      </c>
      <c r="X3" s="38" t="s">
        <v>847</v>
      </c>
      <c r="Y3" s="38" t="s">
        <v>847</v>
      </c>
      <c r="Z3" s="38" t="s">
        <v>847</v>
      </c>
      <c r="AA3" s="38" t="s">
        <v>847</v>
      </c>
      <c r="AB3" s="38" t="s">
        <v>847</v>
      </c>
      <c r="AC3" s="38" t="s">
        <v>847</v>
      </c>
      <c r="AD3" s="38" t="s">
        <v>847</v>
      </c>
      <c r="AE3" s="38" t="s">
        <v>847</v>
      </c>
      <c r="AF3" s="38" t="s">
        <v>847</v>
      </c>
      <c r="AG3" s="38" t="s">
        <v>847</v>
      </c>
      <c r="AH3" s="38" t="s">
        <v>847</v>
      </c>
      <c r="AI3" s="38" t="s">
        <v>847</v>
      </c>
      <c r="AJ3" s="39" t="s">
        <v>847</v>
      </c>
    </row>
    <row r="4" spans="1:36" x14ac:dyDescent="0.3">
      <c r="A4" s="9" t="s">
        <v>6</v>
      </c>
      <c r="B4" s="6" t="s">
        <v>7</v>
      </c>
      <c r="C4" s="16" t="s">
        <v>814</v>
      </c>
      <c r="D4" s="12" t="s">
        <v>814</v>
      </c>
      <c r="E4" s="12" t="s">
        <v>814</v>
      </c>
      <c r="F4" s="40"/>
      <c r="G4" s="43" t="s">
        <v>854</v>
      </c>
      <c r="H4" s="15">
        <v>2444.2080000000001</v>
      </c>
      <c r="I4" s="53">
        <v>941.4</v>
      </c>
      <c r="J4" s="54">
        <v>85866.75</v>
      </c>
      <c r="K4" s="53">
        <v>705.13800000000003</v>
      </c>
      <c r="L4" s="53">
        <v>73.875</v>
      </c>
      <c r="M4" s="7">
        <v>995.85900000000004</v>
      </c>
      <c r="N4" s="16" t="s">
        <v>847</v>
      </c>
      <c r="O4" s="12">
        <v>1.7</v>
      </c>
      <c r="P4" s="12" t="s">
        <v>847</v>
      </c>
      <c r="Q4" s="12" t="s">
        <v>847</v>
      </c>
      <c r="R4" s="12" t="s">
        <v>847</v>
      </c>
      <c r="S4" s="12" t="s">
        <v>847</v>
      </c>
      <c r="T4" s="12" t="s">
        <v>847</v>
      </c>
      <c r="U4" s="12" t="s">
        <v>847</v>
      </c>
      <c r="V4" s="12" t="s">
        <v>847</v>
      </c>
      <c r="W4" s="12" t="s">
        <v>847</v>
      </c>
      <c r="X4" s="12" t="s">
        <v>847</v>
      </c>
      <c r="Y4" s="12" t="s">
        <v>847</v>
      </c>
      <c r="Z4" s="12" t="s">
        <v>847</v>
      </c>
      <c r="AA4" s="12" t="s">
        <v>847</v>
      </c>
      <c r="AB4" s="12" t="s">
        <v>847</v>
      </c>
      <c r="AC4" s="12" t="s">
        <v>847</v>
      </c>
      <c r="AD4" s="12" t="s">
        <v>847</v>
      </c>
      <c r="AE4" s="12" t="s">
        <v>847</v>
      </c>
      <c r="AF4" s="12" t="s">
        <v>847</v>
      </c>
      <c r="AG4" s="12" t="s">
        <v>847</v>
      </c>
      <c r="AH4" s="12" t="s">
        <v>847</v>
      </c>
      <c r="AI4" s="12" t="s">
        <v>847</v>
      </c>
      <c r="AJ4" s="40" t="s">
        <v>847</v>
      </c>
    </row>
    <row r="5" spans="1:36" x14ac:dyDescent="0.3">
      <c r="A5" s="9" t="s">
        <v>8</v>
      </c>
      <c r="B5" s="6" t="s">
        <v>9</v>
      </c>
      <c r="C5" s="16" t="s">
        <v>814</v>
      </c>
      <c r="D5" s="12" t="s">
        <v>814</v>
      </c>
      <c r="E5" s="12" t="s">
        <v>814</v>
      </c>
      <c r="F5" s="40" t="s">
        <v>814</v>
      </c>
      <c r="G5" s="43" t="s">
        <v>853</v>
      </c>
      <c r="H5" s="15">
        <v>152.47560072499999</v>
      </c>
      <c r="I5" s="53">
        <v>90.517499999999998</v>
      </c>
      <c r="J5" s="54">
        <v>8721.5</v>
      </c>
      <c r="K5" s="53">
        <v>228.401145385615</v>
      </c>
      <c r="L5" s="53">
        <v>70.25</v>
      </c>
      <c r="M5" s="7">
        <v>29.687687409999999</v>
      </c>
      <c r="N5" s="16" t="s">
        <v>847</v>
      </c>
      <c r="O5" s="12" t="s">
        <v>847</v>
      </c>
      <c r="P5" s="12" t="s">
        <v>847</v>
      </c>
      <c r="Q5" s="12" t="s">
        <v>847</v>
      </c>
      <c r="R5" s="12" t="s">
        <v>847</v>
      </c>
      <c r="S5" s="12" t="s">
        <v>847</v>
      </c>
      <c r="T5" s="12" t="s">
        <v>847</v>
      </c>
      <c r="U5" s="12" t="s">
        <v>847</v>
      </c>
      <c r="V5" s="12" t="s">
        <v>847</v>
      </c>
      <c r="W5" s="12" t="s">
        <v>847</v>
      </c>
      <c r="X5" s="12" t="s">
        <v>847</v>
      </c>
      <c r="Y5" s="12" t="s">
        <v>847</v>
      </c>
      <c r="Z5" s="12" t="s">
        <v>847</v>
      </c>
      <c r="AA5" s="12" t="s">
        <v>847</v>
      </c>
      <c r="AB5" s="12" t="s">
        <v>847</v>
      </c>
      <c r="AC5" s="12" t="s">
        <v>847</v>
      </c>
      <c r="AD5" s="12" t="s">
        <v>847</v>
      </c>
      <c r="AE5" s="12" t="s">
        <v>847</v>
      </c>
      <c r="AF5" s="12" t="s">
        <v>847</v>
      </c>
      <c r="AG5" s="12" t="s">
        <v>847</v>
      </c>
      <c r="AH5" s="12" t="s">
        <v>847</v>
      </c>
      <c r="AI5" s="12" t="s">
        <v>847</v>
      </c>
      <c r="AJ5" s="40" t="s">
        <v>847</v>
      </c>
    </row>
    <row r="6" spans="1:36" x14ac:dyDescent="0.3">
      <c r="A6" s="9" t="s">
        <v>10</v>
      </c>
      <c r="B6" s="6" t="s">
        <v>11</v>
      </c>
      <c r="C6" s="16" t="s">
        <v>814</v>
      </c>
      <c r="E6" s="12" t="s">
        <v>814</v>
      </c>
      <c r="F6" s="40" t="s">
        <v>814</v>
      </c>
      <c r="G6" s="43" t="s">
        <v>854</v>
      </c>
      <c r="H6" s="15">
        <v>392.25727143333302</v>
      </c>
      <c r="I6" s="53">
        <v>170</v>
      </c>
      <c r="J6" s="54">
        <v>18588</v>
      </c>
      <c r="K6" s="53">
        <v>438.98812470000001</v>
      </c>
      <c r="L6" s="53">
        <v>60</v>
      </c>
      <c r="M6" s="7">
        <v>154.44168236666599</v>
      </c>
      <c r="N6" s="16" t="s">
        <v>847</v>
      </c>
      <c r="O6" s="12" t="s">
        <v>847</v>
      </c>
      <c r="P6" s="12" t="s">
        <v>847</v>
      </c>
      <c r="Q6" s="12" t="s">
        <v>847</v>
      </c>
      <c r="R6" s="12" t="s">
        <v>847</v>
      </c>
      <c r="S6" s="12" t="s">
        <v>847</v>
      </c>
      <c r="T6" s="12" t="s">
        <v>847</v>
      </c>
      <c r="U6" s="12" t="s">
        <v>847</v>
      </c>
      <c r="V6" s="12" t="s">
        <v>847</v>
      </c>
      <c r="W6" s="12" t="s">
        <v>847</v>
      </c>
      <c r="X6" s="12" t="s">
        <v>847</v>
      </c>
      <c r="Y6" s="12" t="s">
        <v>847</v>
      </c>
      <c r="Z6" s="12" t="s">
        <v>847</v>
      </c>
      <c r="AA6" s="12" t="s">
        <v>847</v>
      </c>
      <c r="AB6" s="12" t="s">
        <v>847</v>
      </c>
      <c r="AC6" s="12" t="s">
        <v>847</v>
      </c>
      <c r="AD6" s="12" t="s">
        <v>847</v>
      </c>
      <c r="AE6" s="12" t="s">
        <v>847</v>
      </c>
      <c r="AF6" s="12" t="s">
        <v>847</v>
      </c>
      <c r="AG6" s="12" t="s">
        <v>847</v>
      </c>
      <c r="AH6" s="12" t="s">
        <v>847</v>
      </c>
      <c r="AI6" s="12" t="s">
        <v>847</v>
      </c>
      <c r="AJ6" s="40" t="s">
        <v>847</v>
      </c>
    </row>
    <row r="7" spans="1:36" x14ac:dyDescent="0.3">
      <c r="A7" s="9" t="s">
        <v>12</v>
      </c>
      <c r="B7" s="6" t="s">
        <v>13</v>
      </c>
      <c r="C7" s="16" t="s">
        <v>814</v>
      </c>
      <c r="D7" s="12" t="s">
        <v>814</v>
      </c>
      <c r="E7" s="12" t="s">
        <v>814</v>
      </c>
      <c r="F7" s="40" t="s">
        <v>814</v>
      </c>
      <c r="G7" s="43" t="s">
        <v>853</v>
      </c>
      <c r="H7" s="15">
        <v>120.441654715</v>
      </c>
      <c r="I7" s="53">
        <v>97.8</v>
      </c>
      <c r="J7" s="54">
        <v>3089</v>
      </c>
      <c r="K7" s="53">
        <v>150.1</v>
      </c>
      <c r="L7" s="53">
        <v>65</v>
      </c>
      <c r="M7" s="7">
        <v>18.131751547499999</v>
      </c>
      <c r="N7" s="16" t="s">
        <v>847</v>
      </c>
      <c r="O7" s="12" t="s">
        <v>847</v>
      </c>
      <c r="P7" s="12" t="s">
        <v>847</v>
      </c>
      <c r="Q7" s="12" t="s">
        <v>847</v>
      </c>
      <c r="R7" s="12" t="s">
        <v>847</v>
      </c>
      <c r="S7" s="12" t="s">
        <v>847</v>
      </c>
      <c r="T7" s="12" t="s">
        <v>847</v>
      </c>
      <c r="U7" s="12" t="s">
        <v>847</v>
      </c>
      <c r="V7" s="12" t="s">
        <v>847</v>
      </c>
      <c r="W7" s="12" t="s">
        <v>847</v>
      </c>
      <c r="X7" s="12" t="s">
        <v>847</v>
      </c>
      <c r="Y7" s="12" t="s">
        <v>847</v>
      </c>
      <c r="Z7" s="12" t="s">
        <v>847</v>
      </c>
      <c r="AA7" s="12" t="s">
        <v>847</v>
      </c>
      <c r="AB7" s="12" t="s">
        <v>847</v>
      </c>
      <c r="AC7" s="12" t="s">
        <v>847</v>
      </c>
      <c r="AD7" s="12" t="s">
        <v>847</v>
      </c>
      <c r="AE7" s="12" t="s">
        <v>847</v>
      </c>
      <c r="AF7" s="12" t="s">
        <v>847</v>
      </c>
      <c r="AG7" s="12" t="s">
        <v>847</v>
      </c>
      <c r="AH7" s="12" t="s">
        <v>847</v>
      </c>
      <c r="AI7" s="12" t="s">
        <v>847</v>
      </c>
      <c r="AJ7" s="40" t="s">
        <v>847</v>
      </c>
    </row>
    <row r="8" spans="1:36" x14ac:dyDescent="0.3">
      <c r="A8" s="9" t="s">
        <v>14</v>
      </c>
      <c r="B8" s="6" t="s">
        <v>15</v>
      </c>
      <c r="C8" s="16" t="s">
        <v>814</v>
      </c>
      <c r="D8" s="12" t="s">
        <v>814</v>
      </c>
      <c r="F8" s="40"/>
      <c r="G8" s="43" t="s">
        <v>854</v>
      </c>
      <c r="H8" s="15">
        <v>141.50896492999999</v>
      </c>
      <c r="I8" s="53">
        <v>104.083333299999</v>
      </c>
      <c r="J8" s="54">
        <v>5571</v>
      </c>
      <c r="K8" s="53">
        <v>718.32791689999999</v>
      </c>
      <c r="L8" s="53">
        <v>68</v>
      </c>
      <c r="M8" s="7">
        <v>50.898928920000003</v>
      </c>
      <c r="N8" s="16" t="s">
        <v>847</v>
      </c>
      <c r="O8" s="12" t="s">
        <v>847</v>
      </c>
      <c r="P8" s="12" t="s">
        <v>847</v>
      </c>
      <c r="Q8" s="12" t="s">
        <v>847</v>
      </c>
      <c r="R8" s="12" t="s">
        <v>847</v>
      </c>
      <c r="S8" s="12" t="s">
        <v>847</v>
      </c>
      <c r="T8" s="12" t="s">
        <v>847</v>
      </c>
      <c r="U8" s="12" t="s">
        <v>847</v>
      </c>
      <c r="V8" s="12" t="s">
        <v>847</v>
      </c>
      <c r="W8" s="12" t="s">
        <v>847</v>
      </c>
      <c r="X8" s="12" t="s">
        <v>847</v>
      </c>
      <c r="Y8" s="12" t="s">
        <v>847</v>
      </c>
      <c r="Z8" s="12" t="s">
        <v>847</v>
      </c>
      <c r="AA8" s="12" t="s">
        <v>847</v>
      </c>
      <c r="AB8" s="12" t="s">
        <v>847</v>
      </c>
      <c r="AC8" s="12" t="s">
        <v>847</v>
      </c>
      <c r="AD8" s="12" t="s">
        <v>847</v>
      </c>
      <c r="AE8" s="12" t="s">
        <v>847</v>
      </c>
      <c r="AF8" s="12" t="s">
        <v>847</v>
      </c>
      <c r="AG8" s="12" t="s">
        <v>847</v>
      </c>
      <c r="AH8" s="12" t="s">
        <v>847</v>
      </c>
      <c r="AI8" s="12" t="s">
        <v>847</v>
      </c>
      <c r="AJ8" s="40" t="s">
        <v>847</v>
      </c>
    </row>
    <row r="9" spans="1:36" x14ac:dyDescent="0.3">
      <c r="A9" s="9" t="s">
        <v>16</v>
      </c>
      <c r="B9" s="6" t="s">
        <v>17</v>
      </c>
      <c r="C9" s="16" t="s">
        <v>814</v>
      </c>
      <c r="D9" s="12" t="s">
        <v>814</v>
      </c>
      <c r="E9" s="12" t="s">
        <v>814</v>
      </c>
      <c r="F9" s="40" t="s">
        <v>814</v>
      </c>
      <c r="G9" s="43" t="s">
        <v>853</v>
      </c>
      <c r="H9" s="15">
        <v>1422.4022593249999</v>
      </c>
      <c r="I9" s="53">
        <v>801.27499999999998</v>
      </c>
      <c r="J9" s="54">
        <v>64208.25</v>
      </c>
      <c r="K9" s="53">
        <v>765.98632852499998</v>
      </c>
      <c r="L9" s="53">
        <v>77.25</v>
      </c>
      <c r="M9" s="7">
        <v>1487.907332</v>
      </c>
      <c r="N9" s="16" t="s">
        <v>847</v>
      </c>
      <c r="O9" s="12" t="s">
        <v>847</v>
      </c>
      <c r="P9" s="12" t="s">
        <v>847</v>
      </c>
      <c r="Q9" s="12" t="s">
        <v>847</v>
      </c>
      <c r="R9" s="12" t="s">
        <v>847</v>
      </c>
      <c r="S9" s="12" t="s">
        <v>847</v>
      </c>
      <c r="T9" s="12" t="s">
        <v>847</v>
      </c>
      <c r="U9" s="12" t="s">
        <v>847</v>
      </c>
      <c r="V9" s="12" t="s">
        <v>847</v>
      </c>
      <c r="W9" s="12" t="s">
        <v>847</v>
      </c>
      <c r="X9" s="12" t="s">
        <v>847</v>
      </c>
      <c r="Y9" s="12" t="s">
        <v>847</v>
      </c>
      <c r="Z9" s="12" t="s">
        <v>847</v>
      </c>
      <c r="AA9" s="12" t="s">
        <v>847</v>
      </c>
      <c r="AB9" s="12" t="s">
        <v>847</v>
      </c>
      <c r="AC9" s="12" t="s">
        <v>847</v>
      </c>
      <c r="AD9" s="12" t="s">
        <v>847</v>
      </c>
      <c r="AE9" s="12" t="s">
        <v>847</v>
      </c>
      <c r="AF9" s="12" t="s">
        <v>847</v>
      </c>
      <c r="AG9" s="12" t="s">
        <v>847</v>
      </c>
      <c r="AH9" s="12" t="s">
        <v>847</v>
      </c>
      <c r="AI9" s="12" t="s">
        <v>847</v>
      </c>
      <c r="AJ9" s="40" t="s">
        <v>847</v>
      </c>
    </row>
    <row r="10" spans="1:36" x14ac:dyDescent="0.3">
      <c r="A10" s="9" t="s">
        <v>18</v>
      </c>
      <c r="B10" s="6" t="s">
        <v>19</v>
      </c>
      <c r="C10" s="16" t="s">
        <v>814</v>
      </c>
      <c r="D10" s="12" t="s">
        <v>814</v>
      </c>
      <c r="E10" s="12" t="s">
        <v>814</v>
      </c>
      <c r="F10" s="40" t="s">
        <v>814</v>
      </c>
      <c r="G10" s="43" t="s">
        <v>853</v>
      </c>
      <c r="H10" s="15">
        <v>299.55364642500001</v>
      </c>
      <c r="I10" s="53">
        <v>40.25</v>
      </c>
      <c r="J10" s="54">
        <v>3527.5</v>
      </c>
      <c r="K10" s="53">
        <v>64.415843674443806</v>
      </c>
      <c r="L10" s="53">
        <v>70.900000000000006</v>
      </c>
      <c r="M10" s="7">
        <v>22.461251409999999</v>
      </c>
      <c r="N10" s="16" t="s">
        <v>847</v>
      </c>
      <c r="O10" s="12" t="s">
        <v>847</v>
      </c>
      <c r="P10" s="12" t="s">
        <v>847</v>
      </c>
      <c r="Q10" s="12" t="s">
        <v>847</v>
      </c>
      <c r="R10" s="12" t="s">
        <v>847</v>
      </c>
      <c r="S10" s="12" t="s">
        <v>847</v>
      </c>
      <c r="T10" s="12" t="s">
        <v>847</v>
      </c>
      <c r="U10" s="12" t="s">
        <v>847</v>
      </c>
      <c r="V10" s="12" t="s">
        <v>847</v>
      </c>
      <c r="W10" s="12" t="s">
        <v>847</v>
      </c>
      <c r="X10" s="12" t="s">
        <v>847</v>
      </c>
      <c r="Y10" s="12" t="s">
        <v>847</v>
      </c>
      <c r="Z10" s="12" t="s">
        <v>847</v>
      </c>
      <c r="AA10" s="12" t="s">
        <v>847</v>
      </c>
      <c r="AB10" s="12" t="s">
        <v>847</v>
      </c>
      <c r="AC10" s="12" t="s">
        <v>847</v>
      </c>
      <c r="AD10" s="12" t="s">
        <v>847</v>
      </c>
      <c r="AE10" s="12" t="s">
        <v>847</v>
      </c>
      <c r="AF10" s="12" t="s">
        <v>847</v>
      </c>
      <c r="AG10" s="12" t="s">
        <v>847</v>
      </c>
      <c r="AH10" s="12" t="s">
        <v>847</v>
      </c>
      <c r="AI10" s="12" t="s">
        <v>847</v>
      </c>
      <c r="AJ10" s="40" t="s">
        <v>847</v>
      </c>
    </row>
    <row r="11" spans="1:36" x14ac:dyDescent="0.3">
      <c r="A11" s="9" t="s">
        <v>20</v>
      </c>
      <c r="B11" s="6" t="s">
        <v>21</v>
      </c>
      <c r="C11" s="16" t="s">
        <v>814</v>
      </c>
      <c r="D11" s="12" t="s">
        <v>814</v>
      </c>
      <c r="E11" s="12" t="s">
        <v>814</v>
      </c>
      <c r="F11" s="40" t="s">
        <v>814</v>
      </c>
      <c r="G11" s="43" t="s">
        <v>853</v>
      </c>
      <c r="H11" s="15">
        <v>346.31709204749899</v>
      </c>
      <c r="I11" s="53">
        <v>376.977499999999</v>
      </c>
      <c r="J11" s="54">
        <v>32462.5</v>
      </c>
      <c r="K11" s="53">
        <v>744.16411551174804</v>
      </c>
      <c r="L11" s="53">
        <v>69.55</v>
      </c>
      <c r="M11" s="7">
        <v>190.57349395</v>
      </c>
      <c r="N11" s="16" t="s">
        <v>847</v>
      </c>
      <c r="O11" s="12" t="s">
        <v>847</v>
      </c>
      <c r="P11" s="12" t="s">
        <v>847</v>
      </c>
      <c r="Q11" s="12" t="s">
        <v>847</v>
      </c>
      <c r="R11" s="12" t="s">
        <v>847</v>
      </c>
      <c r="S11" s="12" t="s">
        <v>847</v>
      </c>
      <c r="T11" s="12" t="s">
        <v>847</v>
      </c>
      <c r="U11" s="12" t="s">
        <v>847</v>
      </c>
      <c r="V11" s="12" t="s">
        <v>847</v>
      </c>
      <c r="W11" s="12" t="s">
        <v>847</v>
      </c>
      <c r="X11" s="12" t="s">
        <v>847</v>
      </c>
      <c r="Y11" s="12" t="s">
        <v>847</v>
      </c>
      <c r="Z11" s="12" t="s">
        <v>847</v>
      </c>
      <c r="AA11" s="12" t="s">
        <v>847</v>
      </c>
      <c r="AB11" s="12" t="s">
        <v>847</v>
      </c>
      <c r="AC11" s="12" t="s">
        <v>847</v>
      </c>
      <c r="AD11" s="12" t="s">
        <v>847</v>
      </c>
      <c r="AE11" s="12" t="s">
        <v>847</v>
      </c>
      <c r="AF11" s="12" t="s">
        <v>847</v>
      </c>
      <c r="AG11" s="12" t="s">
        <v>847</v>
      </c>
      <c r="AH11" s="12" t="s">
        <v>847</v>
      </c>
      <c r="AI11" s="12" t="s">
        <v>847</v>
      </c>
      <c r="AJ11" s="40" t="s">
        <v>847</v>
      </c>
    </row>
    <row r="12" spans="1:36" x14ac:dyDescent="0.3">
      <c r="A12" s="9" t="s">
        <v>22</v>
      </c>
      <c r="B12" s="6" t="s">
        <v>23</v>
      </c>
      <c r="C12" s="16" t="s">
        <v>814</v>
      </c>
      <c r="D12" s="12" t="s">
        <v>814</v>
      </c>
      <c r="E12" s="12" t="s">
        <v>814</v>
      </c>
      <c r="F12" s="40" t="s">
        <v>814</v>
      </c>
      <c r="G12" s="43" t="s">
        <v>853</v>
      </c>
      <c r="H12" s="15">
        <v>777.08659609999995</v>
      </c>
      <c r="I12" s="53">
        <v>475.91960227499999</v>
      </c>
      <c r="J12" s="54">
        <v>21160.75</v>
      </c>
      <c r="K12" s="53">
        <v>87.037499999999994</v>
      </c>
      <c r="L12" s="53">
        <v>95.6</v>
      </c>
      <c r="M12" s="7">
        <v>111.092433335</v>
      </c>
      <c r="N12" s="16" t="s">
        <v>847</v>
      </c>
      <c r="O12" s="12" t="s">
        <v>847</v>
      </c>
      <c r="P12" s="12" t="s">
        <v>847</v>
      </c>
      <c r="Q12" s="12" t="s">
        <v>847</v>
      </c>
      <c r="R12" s="12" t="s">
        <v>847</v>
      </c>
      <c r="S12" s="12" t="s">
        <v>847</v>
      </c>
      <c r="T12" s="12" t="s">
        <v>847</v>
      </c>
      <c r="U12" s="12" t="s">
        <v>847</v>
      </c>
      <c r="V12" s="12" t="s">
        <v>847</v>
      </c>
      <c r="W12" s="12" t="s">
        <v>847</v>
      </c>
      <c r="X12" s="12" t="s">
        <v>847</v>
      </c>
      <c r="Y12" s="12" t="s">
        <v>847</v>
      </c>
      <c r="Z12" s="12" t="s">
        <v>847</v>
      </c>
      <c r="AA12" s="12" t="s">
        <v>847</v>
      </c>
      <c r="AB12" s="12" t="s">
        <v>847</v>
      </c>
      <c r="AC12" s="12" t="s">
        <v>847</v>
      </c>
      <c r="AD12" s="12" t="s">
        <v>847</v>
      </c>
      <c r="AE12" s="12" t="s">
        <v>847</v>
      </c>
      <c r="AF12" s="12" t="s">
        <v>847</v>
      </c>
      <c r="AG12" s="12" t="s">
        <v>847</v>
      </c>
      <c r="AH12" s="12" t="s">
        <v>847</v>
      </c>
      <c r="AI12" s="12" t="s">
        <v>847</v>
      </c>
      <c r="AJ12" s="40" t="s">
        <v>847</v>
      </c>
    </row>
    <row r="13" spans="1:36" x14ac:dyDescent="0.3">
      <c r="A13" s="9" t="s">
        <v>24</v>
      </c>
      <c r="B13" s="6" t="s">
        <v>25</v>
      </c>
      <c r="C13" s="16" t="s">
        <v>814</v>
      </c>
      <c r="D13" s="12" t="s">
        <v>814</v>
      </c>
      <c r="E13" s="12" t="s">
        <v>814</v>
      </c>
      <c r="F13" s="40"/>
      <c r="G13" s="43" t="s">
        <v>854</v>
      </c>
      <c r="H13" s="15">
        <v>326.99167571666601</v>
      </c>
      <c r="I13" s="53">
        <v>164.6</v>
      </c>
      <c r="J13" s="54">
        <v>13988.666666666601</v>
      </c>
      <c r="K13" s="53">
        <v>105.25</v>
      </c>
      <c r="L13" s="53">
        <v>77</v>
      </c>
      <c r="M13" s="7">
        <v>695.82129096666597</v>
      </c>
      <c r="N13" s="16" t="s">
        <v>847</v>
      </c>
      <c r="O13" s="12" t="s">
        <v>847</v>
      </c>
      <c r="P13" s="12" t="s">
        <v>847</v>
      </c>
      <c r="Q13" s="12" t="s">
        <v>847</v>
      </c>
      <c r="R13" s="12" t="s">
        <v>847</v>
      </c>
      <c r="S13" s="12" t="s">
        <v>847</v>
      </c>
      <c r="T13" s="12" t="s">
        <v>847</v>
      </c>
      <c r="U13" s="12" t="s">
        <v>847</v>
      </c>
      <c r="V13" s="12" t="s">
        <v>847</v>
      </c>
      <c r="W13" s="12" t="s">
        <v>847</v>
      </c>
      <c r="X13" s="12" t="s">
        <v>847</v>
      </c>
      <c r="Y13" s="12" t="s">
        <v>847</v>
      </c>
      <c r="Z13" s="12" t="s">
        <v>847</v>
      </c>
      <c r="AA13" s="12" t="s">
        <v>847</v>
      </c>
      <c r="AB13" s="12" t="s">
        <v>847</v>
      </c>
      <c r="AC13" s="12" t="s">
        <v>847</v>
      </c>
      <c r="AD13" s="12" t="s">
        <v>847</v>
      </c>
      <c r="AE13" s="12" t="s">
        <v>847</v>
      </c>
      <c r="AF13" s="12" t="s">
        <v>847</v>
      </c>
      <c r="AG13" s="12" t="s">
        <v>847</v>
      </c>
      <c r="AH13" s="12" t="s">
        <v>847</v>
      </c>
      <c r="AI13" s="12" t="s">
        <v>847</v>
      </c>
      <c r="AJ13" s="40" t="s">
        <v>847</v>
      </c>
    </row>
    <row r="14" spans="1:36" x14ac:dyDescent="0.3">
      <c r="A14" s="9" t="s">
        <v>26</v>
      </c>
      <c r="B14" s="6" t="s">
        <v>27</v>
      </c>
      <c r="C14" s="16" t="s">
        <v>814</v>
      </c>
      <c r="D14" s="12" t="s">
        <v>814</v>
      </c>
      <c r="E14" s="12" t="s">
        <v>814</v>
      </c>
      <c r="F14" s="40" t="s">
        <v>814</v>
      </c>
      <c r="G14" s="43" t="s">
        <v>853</v>
      </c>
      <c r="H14" s="15">
        <v>346.00037287499998</v>
      </c>
      <c r="I14" s="53">
        <v>86.045000000000002</v>
      </c>
      <c r="J14" s="54">
        <v>6246.75</v>
      </c>
      <c r="K14" s="53">
        <v>537.29073221101896</v>
      </c>
      <c r="L14" s="53">
        <v>71.25</v>
      </c>
      <c r="M14" s="7">
        <v>52.974748537499998</v>
      </c>
      <c r="N14" s="16" t="s">
        <v>847</v>
      </c>
      <c r="O14" s="12" t="s">
        <v>847</v>
      </c>
      <c r="P14" s="12" t="s">
        <v>847</v>
      </c>
      <c r="Q14" s="12" t="s">
        <v>847</v>
      </c>
      <c r="R14" s="12" t="s">
        <v>847</v>
      </c>
      <c r="S14" s="12" t="s">
        <v>847</v>
      </c>
      <c r="T14" s="12" t="s">
        <v>847</v>
      </c>
      <c r="U14" s="12" t="s">
        <v>847</v>
      </c>
      <c r="V14" s="12" t="s">
        <v>847</v>
      </c>
      <c r="W14" s="12" t="s">
        <v>847</v>
      </c>
      <c r="X14" s="12" t="s">
        <v>847</v>
      </c>
      <c r="Y14" s="12" t="s">
        <v>847</v>
      </c>
      <c r="Z14" s="12" t="s">
        <v>847</v>
      </c>
      <c r="AA14" s="12" t="s">
        <v>847</v>
      </c>
      <c r="AB14" s="12" t="s">
        <v>847</v>
      </c>
      <c r="AC14" s="12" t="s">
        <v>847</v>
      </c>
      <c r="AD14" s="12" t="s">
        <v>847</v>
      </c>
      <c r="AE14" s="12" t="s">
        <v>847</v>
      </c>
      <c r="AF14" s="12" t="s">
        <v>847</v>
      </c>
      <c r="AG14" s="12" t="s">
        <v>847</v>
      </c>
      <c r="AH14" s="12" t="s">
        <v>847</v>
      </c>
      <c r="AI14" s="12" t="s">
        <v>847</v>
      </c>
      <c r="AJ14" s="40" t="s">
        <v>847</v>
      </c>
    </row>
    <row r="15" spans="1:36" x14ac:dyDescent="0.3">
      <c r="A15" s="9" t="s">
        <v>28</v>
      </c>
      <c r="B15" s="6" t="s">
        <v>29</v>
      </c>
      <c r="C15" s="16" t="s">
        <v>814</v>
      </c>
      <c r="D15" s="12" t="s">
        <v>814</v>
      </c>
      <c r="E15" s="12" t="s">
        <v>814</v>
      </c>
      <c r="F15" s="40"/>
      <c r="G15" s="43" t="s">
        <v>854</v>
      </c>
      <c r="H15" s="15">
        <v>38.628525833333299</v>
      </c>
      <c r="I15" s="53">
        <v>89.3333333333333</v>
      </c>
      <c r="J15" s="54">
        <v>6487</v>
      </c>
      <c r="K15" s="53">
        <v>1575.89</v>
      </c>
      <c r="L15" s="53">
        <v>65</v>
      </c>
      <c r="M15" s="7">
        <v>47.942390833333299</v>
      </c>
      <c r="N15" s="16" t="s">
        <v>847</v>
      </c>
      <c r="O15" s="12" t="s">
        <v>847</v>
      </c>
      <c r="P15" s="12" t="s">
        <v>847</v>
      </c>
      <c r="Q15" s="12" t="s">
        <v>847</v>
      </c>
      <c r="R15" s="12" t="s">
        <v>847</v>
      </c>
      <c r="S15" s="12" t="s">
        <v>847</v>
      </c>
      <c r="T15" s="12" t="s">
        <v>847</v>
      </c>
      <c r="U15" s="12" t="s">
        <v>847</v>
      </c>
      <c r="V15" s="12" t="s">
        <v>847</v>
      </c>
      <c r="W15" s="12" t="s">
        <v>847</v>
      </c>
      <c r="X15" s="12" t="s">
        <v>847</v>
      </c>
      <c r="Y15" s="12" t="s">
        <v>847</v>
      </c>
      <c r="Z15" s="12" t="s">
        <v>847</v>
      </c>
      <c r="AA15" s="12" t="s">
        <v>847</v>
      </c>
      <c r="AB15" s="12" t="s">
        <v>847</v>
      </c>
      <c r="AC15" s="12" t="s">
        <v>847</v>
      </c>
      <c r="AD15" s="12" t="s">
        <v>847</v>
      </c>
      <c r="AE15" s="12" t="s">
        <v>847</v>
      </c>
      <c r="AF15" s="12" t="s">
        <v>847</v>
      </c>
      <c r="AG15" s="12" t="s">
        <v>847</v>
      </c>
      <c r="AH15" s="12" t="s">
        <v>847</v>
      </c>
      <c r="AI15" s="12" t="s">
        <v>847</v>
      </c>
      <c r="AJ15" s="40" t="s">
        <v>847</v>
      </c>
    </row>
    <row r="16" spans="1:36" x14ac:dyDescent="0.3">
      <c r="A16" s="9" t="s">
        <v>30</v>
      </c>
      <c r="B16" s="6" t="s">
        <v>31</v>
      </c>
      <c r="C16" s="16" t="s">
        <v>814</v>
      </c>
      <c r="D16" s="12" t="s">
        <v>814</v>
      </c>
      <c r="E16" s="12" t="s">
        <v>814</v>
      </c>
      <c r="F16" s="40" t="s">
        <v>814</v>
      </c>
      <c r="G16" s="43" t="s">
        <v>853</v>
      </c>
      <c r="H16" s="15">
        <v>249.72122259999901</v>
      </c>
      <c r="I16" s="53">
        <v>63.5</v>
      </c>
      <c r="J16" s="54">
        <v>4191</v>
      </c>
      <c r="K16" s="53">
        <v>324.873390208768</v>
      </c>
      <c r="L16" s="53">
        <v>60</v>
      </c>
      <c r="M16" s="7">
        <v>28.8908106025</v>
      </c>
      <c r="N16" s="16" t="s">
        <v>847</v>
      </c>
      <c r="O16" s="12" t="s">
        <v>847</v>
      </c>
      <c r="P16" s="12" t="s">
        <v>847</v>
      </c>
      <c r="Q16" s="12" t="s">
        <v>847</v>
      </c>
      <c r="R16" s="12" t="s">
        <v>847</v>
      </c>
      <c r="S16" s="12" t="s">
        <v>847</v>
      </c>
      <c r="T16" s="12" t="s">
        <v>847</v>
      </c>
      <c r="U16" s="12" t="s">
        <v>847</v>
      </c>
      <c r="V16" s="12" t="s">
        <v>847</v>
      </c>
      <c r="W16" s="12" t="s">
        <v>847</v>
      </c>
      <c r="X16" s="12" t="s">
        <v>847</v>
      </c>
      <c r="Y16" s="12" t="s">
        <v>847</v>
      </c>
      <c r="Z16" s="12" t="s">
        <v>847</v>
      </c>
      <c r="AA16" s="12" t="s">
        <v>847</v>
      </c>
      <c r="AB16" s="12" t="s">
        <v>847</v>
      </c>
      <c r="AC16" s="12" t="s">
        <v>847</v>
      </c>
      <c r="AD16" s="12" t="s">
        <v>847</v>
      </c>
      <c r="AE16" s="12" t="s">
        <v>847</v>
      </c>
      <c r="AF16" s="12" t="s">
        <v>847</v>
      </c>
      <c r="AG16" s="12" t="s">
        <v>847</v>
      </c>
      <c r="AH16" s="12" t="s">
        <v>847</v>
      </c>
      <c r="AI16" s="12" t="s">
        <v>847</v>
      </c>
      <c r="AJ16" s="40" t="s">
        <v>847</v>
      </c>
    </row>
    <row r="17" spans="1:36" x14ac:dyDescent="0.3">
      <c r="A17" s="9" t="s">
        <v>32</v>
      </c>
      <c r="B17" s="6" t="s">
        <v>33</v>
      </c>
      <c r="C17" s="16" t="s">
        <v>814</v>
      </c>
      <c r="D17" s="12" t="s">
        <v>814</v>
      </c>
      <c r="E17" s="12" t="s">
        <v>814</v>
      </c>
      <c r="F17" s="40" t="s">
        <v>814</v>
      </c>
      <c r="G17" s="43" t="s">
        <v>853</v>
      </c>
      <c r="H17" s="15">
        <v>572.22396192500003</v>
      </c>
      <c r="I17" s="53">
        <v>246</v>
      </c>
      <c r="J17" s="54">
        <v>10761.75</v>
      </c>
      <c r="K17" s="53">
        <v>170.71656756697701</v>
      </c>
      <c r="L17" s="53">
        <v>103</v>
      </c>
      <c r="M17" s="7">
        <v>49.994773619999997</v>
      </c>
      <c r="N17" s="16" t="s">
        <v>847</v>
      </c>
      <c r="O17" s="12" t="s">
        <v>847</v>
      </c>
      <c r="P17" s="12" t="s">
        <v>847</v>
      </c>
      <c r="Q17" s="12" t="s">
        <v>847</v>
      </c>
      <c r="R17" s="12" t="s">
        <v>847</v>
      </c>
      <c r="S17" s="12" t="s">
        <v>847</v>
      </c>
      <c r="T17" s="12" t="s">
        <v>847</v>
      </c>
      <c r="U17" s="12" t="s">
        <v>847</v>
      </c>
      <c r="V17" s="12" t="s">
        <v>847</v>
      </c>
      <c r="W17" s="12" t="s">
        <v>847</v>
      </c>
      <c r="X17" s="12" t="s">
        <v>847</v>
      </c>
      <c r="Y17" s="12" t="s">
        <v>847</v>
      </c>
      <c r="Z17" s="12" t="s">
        <v>847</v>
      </c>
      <c r="AA17" s="12" t="s">
        <v>847</v>
      </c>
      <c r="AB17" s="12" t="s">
        <v>847</v>
      </c>
      <c r="AC17" s="12" t="s">
        <v>847</v>
      </c>
      <c r="AD17" s="12" t="s">
        <v>847</v>
      </c>
      <c r="AE17" s="12" t="s">
        <v>847</v>
      </c>
      <c r="AF17" s="12" t="s">
        <v>847</v>
      </c>
      <c r="AG17" s="12" t="s">
        <v>847</v>
      </c>
      <c r="AH17" s="12" t="s">
        <v>847</v>
      </c>
      <c r="AI17" s="12" t="s">
        <v>847</v>
      </c>
      <c r="AJ17" s="40" t="s">
        <v>847</v>
      </c>
    </row>
    <row r="18" spans="1:36" x14ac:dyDescent="0.3">
      <c r="A18" s="9" t="s">
        <v>34</v>
      </c>
      <c r="B18" s="6" t="s">
        <v>35</v>
      </c>
      <c r="C18" s="16" t="s">
        <v>814</v>
      </c>
      <c r="D18" s="12" t="s">
        <v>814</v>
      </c>
      <c r="E18" s="12" t="s">
        <v>814</v>
      </c>
      <c r="F18" s="40" t="s">
        <v>814</v>
      </c>
      <c r="G18" s="43" t="s">
        <v>853</v>
      </c>
      <c r="H18" s="15">
        <v>2274.7624472500002</v>
      </c>
      <c r="I18" s="53">
        <v>97.602499999999907</v>
      </c>
      <c r="J18" s="54">
        <v>7556.75</v>
      </c>
      <c r="K18" s="53">
        <v>115.953243452672</v>
      </c>
      <c r="L18" s="53">
        <v>50</v>
      </c>
      <c r="M18" s="7">
        <v>48.7078173775</v>
      </c>
      <c r="N18" s="16" t="s">
        <v>847</v>
      </c>
      <c r="O18" s="12" t="s">
        <v>847</v>
      </c>
      <c r="P18" s="12" t="s">
        <v>847</v>
      </c>
      <c r="Q18" s="12" t="s">
        <v>847</v>
      </c>
      <c r="R18" s="12" t="s">
        <v>847</v>
      </c>
      <c r="S18" s="12" t="s">
        <v>847</v>
      </c>
      <c r="T18" s="12" t="s">
        <v>847</v>
      </c>
      <c r="U18" s="12" t="s">
        <v>847</v>
      </c>
      <c r="V18" s="12" t="s">
        <v>847</v>
      </c>
      <c r="W18" s="12" t="s">
        <v>847</v>
      </c>
      <c r="X18" s="12" t="s">
        <v>847</v>
      </c>
      <c r="Y18" s="12" t="s">
        <v>847</v>
      </c>
      <c r="Z18" s="12" t="s">
        <v>847</v>
      </c>
      <c r="AA18" s="12" t="s">
        <v>847</v>
      </c>
      <c r="AB18" s="12" t="s">
        <v>847</v>
      </c>
      <c r="AC18" s="12" t="s">
        <v>847</v>
      </c>
      <c r="AD18" s="12" t="s">
        <v>847</v>
      </c>
      <c r="AE18" s="12" t="s">
        <v>847</v>
      </c>
      <c r="AF18" s="12" t="s">
        <v>847</v>
      </c>
      <c r="AG18" s="12" t="s">
        <v>847</v>
      </c>
      <c r="AH18" s="12" t="s">
        <v>847</v>
      </c>
      <c r="AI18" s="12" t="s">
        <v>847</v>
      </c>
      <c r="AJ18" s="40" t="s">
        <v>847</v>
      </c>
    </row>
    <row r="19" spans="1:36" x14ac:dyDescent="0.3">
      <c r="A19" s="9" t="s">
        <v>910</v>
      </c>
      <c r="B19" s="6" t="s">
        <v>911</v>
      </c>
      <c r="C19" s="16" t="s">
        <v>814</v>
      </c>
      <c r="D19" s="12" t="s">
        <v>814</v>
      </c>
      <c r="E19" s="12" t="s">
        <v>814</v>
      </c>
      <c r="F19" s="40" t="s">
        <v>814</v>
      </c>
      <c r="G19" s="43" t="s">
        <v>853</v>
      </c>
      <c r="H19" s="15">
        <v>159.63364572500001</v>
      </c>
      <c r="I19" s="53">
        <v>47.5</v>
      </c>
      <c r="J19" s="54">
        <v>1989</v>
      </c>
      <c r="K19" s="53">
        <v>116.652</v>
      </c>
      <c r="L19" s="53">
        <v>67.5</v>
      </c>
      <c r="M19" s="7">
        <v>47.484416772499998</v>
      </c>
      <c r="N19" s="16" t="s">
        <v>847</v>
      </c>
      <c r="O19" s="12" t="s">
        <v>847</v>
      </c>
      <c r="P19" s="12" t="s">
        <v>847</v>
      </c>
      <c r="Q19" s="12" t="s">
        <v>847</v>
      </c>
      <c r="R19" s="12" t="s">
        <v>847</v>
      </c>
      <c r="S19" s="12" t="s">
        <v>847</v>
      </c>
      <c r="T19" s="12" t="s">
        <v>847</v>
      </c>
      <c r="U19" s="12" t="s">
        <v>847</v>
      </c>
      <c r="V19" s="12" t="s">
        <v>847</v>
      </c>
      <c r="W19" s="12" t="s">
        <v>847</v>
      </c>
      <c r="X19" s="12" t="s">
        <v>847</v>
      </c>
      <c r="Y19" s="12" t="s">
        <v>847</v>
      </c>
      <c r="Z19" s="12" t="s">
        <v>847</v>
      </c>
      <c r="AA19" s="12" t="s">
        <v>847</v>
      </c>
      <c r="AB19" s="12" t="s">
        <v>847</v>
      </c>
      <c r="AC19" s="12" t="s">
        <v>847</v>
      </c>
      <c r="AD19" s="12" t="s">
        <v>847</v>
      </c>
      <c r="AE19" s="12" t="s">
        <v>847</v>
      </c>
      <c r="AF19" s="12" t="s">
        <v>847</v>
      </c>
      <c r="AG19" s="12" t="s">
        <v>847</v>
      </c>
      <c r="AH19" s="12" t="s">
        <v>847</v>
      </c>
      <c r="AI19" s="12" t="s">
        <v>847</v>
      </c>
      <c r="AJ19" s="40" t="s">
        <v>847</v>
      </c>
    </row>
    <row r="20" spans="1:36" x14ac:dyDescent="0.3">
      <c r="A20" s="9" t="s">
        <v>912</v>
      </c>
      <c r="B20" s="6" t="s">
        <v>913</v>
      </c>
      <c r="C20" s="16" t="s">
        <v>814</v>
      </c>
      <c r="D20" s="12" t="s">
        <v>814</v>
      </c>
      <c r="E20" s="12" t="s">
        <v>814</v>
      </c>
      <c r="F20" s="40" t="s">
        <v>814</v>
      </c>
      <c r="G20" s="43" t="s">
        <v>853</v>
      </c>
      <c r="H20" s="15">
        <v>220.39215362499999</v>
      </c>
      <c r="I20" s="53">
        <v>60.8</v>
      </c>
      <c r="J20" s="54">
        <v>1847</v>
      </c>
      <c r="K20" s="53">
        <v>149.60499999999999</v>
      </c>
      <c r="L20" s="53">
        <v>65</v>
      </c>
      <c r="M20" s="7">
        <v>33.154377642500002</v>
      </c>
      <c r="N20" s="16" t="s">
        <v>847</v>
      </c>
      <c r="O20" s="12" t="s">
        <v>847</v>
      </c>
      <c r="P20" s="12" t="s">
        <v>847</v>
      </c>
      <c r="Q20" s="12" t="s">
        <v>847</v>
      </c>
      <c r="R20" s="12" t="s">
        <v>847</v>
      </c>
      <c r="S20" s="12" t="s">
        <v>847</v>
      </c>
      <c r="T20" s="12" t="s">
        <v>847</v>
      </c>
      <c r="U20" s="12" t="s">
        <v>847</v>
      </c>
      <c r="V20" s="12" t="s">
        <v>847</v>
      </c>
      <c r="W20" s="12" t="s">
        <v>847</v>
      </c>
      <c r="X20" s="12" t="s">
        <v>847</v>
      </c>
      <c r="Y20" s="12" t="s">
        <v>847</v>
      </c>
      <c r="Z20" s="12" t="s">
        <v>847</v>
      </c>
      <c r="AA20" s="12" t="s">
        <v>847</v>
      </c>
      <c r="AB20" s="12" t="s">
        <v>847</v>
      </c>
      <c r="AC20" s="12" t="s">
        <v>847</v>
      </c>
      <c r="AD20" s="12" t="s">
        <v>847</v>
      </c>
      <c r="AE20" s="12" t="s">
        <v>847</v>
      </c>
      <c r="AF20" s="12" t="s">
        <v>847</v>
      </c>
      <c r="AG20" s="12" t="s">
        <v>847</v>
      </c>
      <c r="AH20" s="12" t="s">
        <v>847</v>
      </c>
      <c r="AI20" s="12" t="s">
        <v>847</v>
      </c>
      <c r="AJ20" s="40" t="s">
        <v>847</v>
      </c>
    </row>
    <row r="21" spans="1:36" x14ac:dyDescent="0.3">
      <c r="A21" s="9" t="s">
        <v>36</v>
      </c>
      <c r="B21" s="6" t="s">
        <v>37</v>
      </c>
      <c r="C21" s="16" t="s">
        <v>814</v>
      </c>
      <c r="D21" s="12" t="s">
        <v>814</v>
      </c>
      <c r="E21" s="12" t="s">
        <v>814</v>
      </c>
      <c r="F21" s="40"/>
      <c r="G21" s="43" t="s">
        <v>854</v>
      </c>
      <c r="H21" s="15">
        <v>2100.3414193333301</v>
      </c>
      <c r="I21" s="53">
        <v>299.33333333333297</v>
      </c>
      <c r="J21" s="54">
        <v>24153.333333333299</v>
      </c>
      <c r="K21" s="53">
        <v>337.40666666666601</v>
      </c>
      <c r="L21" s="53">
        <v>60.3333333333333</v>
      </c>
      <c r="M21" s="7">
        <v>432.656460566666</v>
      </c>
      <c r="N21" s="16" t="s">
        <v>847</v>
      </c>
      <c r="O21" s="12" t="s">
        <v>847</v>
      </c>
      <c r="P21" s="12" t="s">
        <v>847</v>
      </c>
      <c r="Q21" s="12" t="s">
        <v>847</v>
      </c>
      <c r="R21" s="12" t="s">
        <v>847</v>
      </c>
      <c r="S21" s="12" t="s">
        <v>847</v>
      </c>
      <c r="T21" s="12" t="s">
        <v>847</v>
      </c>
      <c r="U21" s="12" t="s">
        <v>847</v>
      </c>
      <c r="V21" s="12" t="s">
        <v>847</v>
      </c>
      <c r="W21" s="12" t="s">
        <v>847</v>
      </c>
      <c r="X21" s="12" t="s">
        <v>847</v>
      </c>
      <c r="Y21" s="12" t="s">
        <v>847</v>
      </c>
      <c r="Z21" s="12" t="s">
        <v>847</v>
      </c>
      <c r="AA21" s="12" t="s">
        <v>847</v>
      </c>
      <c r="AB21" s="12" t="s">
        <v>847</v>
      </c>
      <c r="AC21" s="12" t="s">
        <v>847</v>
      </c>
      <c r="AD21" s="12" t="s">
        <v>847</v>
      </c>
      <c r="AE21" s="12" t="s">
        <v>847</v>
      </c>
      <c r="AF21" s="12" t="s">
        <v>847</v>
      </c>
      <c r="AG21" s="12" t="s">
        <v>847</v>
      </c>
      <c r="AH21" s="12" t="s">
        <v>847</v>
      </c>
      <c r="AI21" s="12" t="s">
        <v>847</v>
      </c>
      <c r="AJ21" s="40" t="s">
        <v>847</v>
      </c>
    </row>
    <row r="22" spans="1:36" x14ac:dyDescent="0.3">
      <c r="A22" s="9" t="s">
        <v>38</v>
      </c>
      <c r="B22" s="6" t="s">
        <v>39</v>
      </c>
      <c r="C22" s="16" t="s">
        <v>814</v>
      </c>
      <c r="D22" s="12" t="s">
        <v>814</v>
      </c>
      <c r="E22" s="12" t="s">
        <v>814</v>
      </c>
      <c r="F22" s="40" t="s">
        <v>814</v>
      </c>
      <c r="G22" s="43" t="s">
        <v>853</v>
      </c>
      <c r="H22" s="15">
        <v>1241.1926572499999</v>
      </c>
      <c r="I22" s="53">
        <v>598.5</v>
      </c>
      <c r="J22" s="54">
        <v>47073</v>
      </c>
      <c r="K22" s="53">
        <v>143.53976052499999</v>
      </c>
      <c r="L22" s="53">
        <v>70</v>
      </c>
      <c r="M22" s="7">
        <v>1034.8694744750001</v>
      </c>
      <c r="N22" s="16" t="s">
        <v>847</v>
      </c>
      <c r="O22" s="12" t="s">
        <v>847</v>
      </c>
      <c r="P22" s="12" t="s">
        <v>847</v>
      </c>
      <c r="Q22" s="12" t="s">
        <v>847</v>
      </c>
      <c r="R22" s="12" t="s">
        <v>847</v>
      </c>
      <c r="S22" s="12" t="s">
        <v>847</v>
      </c>
      <c r="T22" s="12" t="s">
        <v>847</v>
      </c>
      <c r="U22" s="12" t="s">
        <v>847</v>
      </c>
      <c r="V22" s="12" t="s">
        <v>847</v>
      </c>
      <c r="W22" s="12" t="s">
        <v>847</v>
      </c>
      <c r="X22" s="12" t="s">
        <v>847</v>
      </c>
      <c r="Y22" s="12" t="s">
        <v>847</v>
      </c>
      <c r="Z22" s="12" t="s">
        <v>847</v>
      </c>
      <c r="AA22" s="12" t="s">
        <v>847</v>
      </c>
      <c r="AB22" s="12" t="s">
        <v>847</v>
      </c>
      <c r="AC22" s="12" t="s">
        <v>847</v>
      </c>
      <c r="AD22" s="12" t="s">
        <v>847</v>
      </c>
      <c r="AE22" s="12" t="s">
        <v>847</v>
      </c>
      <c r="AF22" s="12" t="s">
        <v>847</v>
      </c>
      <c r="AG22" s="12" t="s">
        <v>847</v>
      </c>
      <c r="AH22" s="12" t="s">
        <v>847</v>
      </c>
      <c r="AI22" s="12" t="s">
        <v>847</v>
      </c>
      <c r="AJ22" s="40" t="s">
        <v>847</v>
      </c>
    </row>
    <row r="23" spans="1:36" x14ac:dyDescent="0.3">
      <c r="A23" s="9" t="s">
        <v>40</v>
      </c>
      <c r="B23" s="6" t="s">
        <v>41</v>
      </c>
      <c r="C23" s="16" t="s">
        <v>814</v>
      </c>
      <c r="D23" s="12" t="s">
        <v>814</v>
      </c>
      <c r="E23" s="12" t="s">
        <v>814</v>
      </c>
      <c r="F23" s="40" t="s">
        <v>814</v>
      </c>
      <c r="G23" s="43" t="s">
        <v>853</v>
      </c>
      <c r="H23" s="15">
        <v>248.77916995000001</v>
      </c>
      <c r="I23" s="53">
        <v>69.752840910000003</v>
      </c>
      <c r="J23" s="54">
        <v>2602.25</v>
      </c>
      <c r="K23" s="53">
        <v>321.13936111252798</v>
      </c>
      <c r="L23" s="53">
        <v>53.75</v>
      </c>
      <c r="M23" s="7">
        <v>24.360796424999901</v>
      </c>
      <c r="N23" s="16" t="s">
        <v>847</v>
      </c>
      <c r="O23" s="12" t="s">
        <v>847</v>
      </c>
      <c r="P23" s="12" t="s">
        <v>847</v>
      </c>
      <c r="Q23" s="12" t="s">
        <v>847</v>
      </c>
      <c r="R23" s="12" t="s">
        <v>847</v>
      </c>
      <c r="S23" s="12" t="s">
        <v>847</v>
      </c>
      <c r="T23" s="12" t="s">
        <v>847</v>
      </c>
      <c r="U23" s="12" t="s">
        <v>847</v>
      </c>
      <c r="V23" s="12" t="s">
        <v>847</v>
      </c>
      <c r="W23" s="12" t="s">
        <v>847</v>
      </c>
      <c r="X23" s="12" t="s">
        <v>847</v>
      </c>
      <c r="Y23" s="12" t="s">
        <v>847</v>
      </c>
      <c r="Z23" s="12" t="s">
        <v>847</v>
      </c>
      <c r="AA23" s="12" t="s">
        <v>847</v>
      </c>
      <c r="AB23" s="12" t="s">
        <v>847</v>
      </c>
      <c r="AC23" s="12" t="s">
        <v>847</v>
      </c>
      <c r="AD23" s="12" t="s">
        <v>847</v>
      </c>
      <c r="AE23" s="12" t="s">
        <v>847</v>
      </c>
      <c r="AF23" s="12" t="s">
        <v>847</v>
      </c>
      <c r="AG23" s="12" t="s">
        <v>847</v>
      </c>
      <c r="AH23" s="12" t="s">
        <v>847</v>
      </c>
      <c r="AI23" s="12" t="s">
        <v>847</v>
      </c>
      <c r="AJ23" s="40" t="s">
        <v>847</v>
      </c>
    </row>
    <row r="24" spans="1:36" x14ac:dyDescent="0.3">
      <c r="A24" s="9" t="s">
        <v>42</v>
      </c>
      <c r="B24" s="6" t="s">
        <v>43</v>
      </c>
      <c r="C24" s="16" t="s">
        <v>814</v>
      </c>
      <c r="D24" s="12" t="s">
        <v>814</v>
      </c>
      <c r="E24" s="12" t="s">
        <v>814</v>
      </c>
      <c r="F24" s="40" t="s">
        <v>814</v>
      </c>
      <c r="G24" s="43" t="s">
        <v>853</v>
      </c>
      <c r="H24" s="15">
        <v>844.94127507500002</v>
      </c>
      <c r="I24" s="53">
        <v>172.32425000000001</v>
      </c>
      <c r="J24" s="54">
        <v>10765.25</v>
      </c>
      <c r="K24" s="53">
        <v>155.85499999999999</v>
      </c>
      <c r="L24" s="53">
        <v>109.3</v>
      </c>
      <c r="M24" s="7">
        <v>160.173061475</v>
      </c>
      <c r="N24" s="16" t="s">
        <v>847</v>
      </c>
      <c r="O24" s="12">
        <v>1.5</v>
      </c>
      <c r="P24" s="12" t="s">
        <v>847</v>
      </c>
      <c r="Q24" s="12">
        <v>386.19</v>
      </c>
      <c r="R24" s="12" t="s">
        <v>847</v>
      </c>
      <c r="S24" s="12" t="s">
        <v>847</v>
      </c>
      <c r="T24" s="12" t="s">
        <v>847</v>
      </c>
      <c r="U24" s="12">
        <v>0.23</v>
      </c>
      <c r="V24" s="12" t="s">
        <v>847</v>
      </c>
      <c r="W24" s="12">
        <v>7.5</v>
      </c>
      <c r="X24" s="12" t="s">
        <v>847</v>
      </c>
      <c r="Y24" s="12" t="s">
        <v>847</v>
      </c>
      <c r="Z24" s="12" t="s">
        <v>847</v>
      </c>
      <c r="AA24" s="12" t="s">
        <v>847</v>
      </c>
      <c r="AB24" s="12" t="s">
        <v>847</v>
      </c>
      <c r="AC24" s="12" t="s">
        <v>847</v>
      </c>
      <c r="AD24" s="12" t="s">
        <v>847</v>
      </c>
      <c r="AE24" s="12" t="s">
        <v>847</v>
      </c>
      <c r="AF24" s="12" t="s">
        <v>847</v>
      </c>
      <c r="AG24" s="12" t="s">
        <v>847</v>
      </c>
      <c r="AH24" s="12" t="s">
        <v>847</v>
      </c>
      <c r="AI24" s="12" t="s">
        <v>847</v>
      </c>
      <c r="AJ24" s="40" t="s">
        <v>847</v>
      </c>
    </row>
    <row r="25" spans="1:36" x14ac:dyDescent="0.3">
      <c r="A25" s="9" t="s">
        <v>44</v>
      </c>
      <c r="B25" s="6" t="s">
        <v>45</v>
      </c>
      <c r="C25" s="16"/>
      <c r="F25" s="40"/>
      <c r="G25" s="43" t="s">
        <v>855</v>
      </c>
      <c r="H25" s="15"/>
      <c r="I25" s="53"/>
      <c r="J25" s="54"/>
      <c r="K25" s="53"/>
      <c r="L25" s="53"/>
      <c r="M25" s="7"/>
      <c r="N25" s="16" t="s">
        <v>847</v>
      </c>
      <c r="O25" s="12" t="s">
        <v>847</v>
      </c>
      <c r="P25" s="12" t="s">
        <v>847</v>
      </c>
      <c r="Q25" s="12" t="s">
        <v>847</v>
      </c>
      <c r="R25" s="12" t="s">
        <v>847</v>
      </c>
      <c r="S25" s="12" t="s">
        <v>847</v>
      </c>
      <c r="T25" s="12" t="s">
        <v>847</v>
      </c>
      <c r="U25" s="12" t="s">
        <v>847</v>
      </c>
      <c r="V25" s="12" t="s">
        <v>847</v>
      </c>
      <c r="W25" s="12" t="s">
        <v>847</v>
      </c>
      <c r="X25" s="12" t="s">
        <v>847</v>
      </c>
      <c r="Y25" s="12" t="s">
        <v>847</v>
      </c>
      <c r="Z25" s="12" t="s">
        <v>847</v>
      </c>
      <c r="AA25" s="12" t="s">
        <v>847</v>
      </c>
      <c r="AB25" s="12" t="s">
        <v>847</v>
      </c>
      <c r="AC25" s="12" t="s">
        <v>847</v>
      </c>
      <c r="AD25" s="12" t="s">
        <v>847</v>
      </c>
      <c r="AE25" s="12" t="s">
        <v>847</v>
      </c>
      <c r="AF25" s="12" t="s">
        <v>847</v>
      </c>
      <c r="AG25" s="12" t="s">
        <v>847</v>
      </c>
      <c r="AH25" s="12" t="s">
        <v>847</v>
      </c>
      <c r="AI25" s="12" t="s">
        <v>847</v>
      </c>
      <c r="AJ25" s="40" t="s">
        <v>847</v>
      </c>
    </row>
    <row r="26" spans="1:36" x14ac:dyDescent="0.3">
      <c r="A26" s="9" t="s">
        <v>46</v>
      </c>
      <c r="B26" s="6" t="s">
        <v>47</v>
      </c>
      <c r="C26" s="16" t="s">
        <v>814</v>
      </c>
      <c r="D26" s="12" t="s">
        <v>814</v>
      </c>
      <c r="E26" s="12" t="s">
        <v>814</v>
      </c>
      <c r="F26" s="40"/>
      <c r="G26" s="43" t="s">
        <v>854</v>
      </c>
      <c r="H26" s="15">
        <v>1033.2586255333299</v>
      </c>
      <c r="I26" s="53">
        <v>376.666666666666</v>
      </c>
      <c r="J26" s="54">
        <v>18701</v>
      </c>
      <c r="K26" s="53">
        <v>494.35819579999998</v>
      </c>
      <c r="L26" s="53">
        <v>75</v>
      </c>
      <c r="M26" s="7">
        <v>247.7638743</v>
      </c>
      <c r="N26" s="16" t="s">
        <v>847</v>
      </c>
      <c r="O26" s="12" t="s">
        <v>847</v>
      </c>
      <c r="P26" s="12" t="s">
        <v>847</v>
      </c>
      <c r="Q26" s="12" t="s">
        <v>847</v>
      </c>
      <c r="R26" s="12" t="s">
        <v>847</v>
      </c>
      <c r="S26" s="12" t="s">
        <v>847</v>
      </c>
      <c r="T26" s="12" t="s">
        <v>847</v>
      </c>
      <c r="U26" s="12" t="s">
        <v>847</v>
      </c>
      <c r="V26" s="12" t="s">
        <v>847</v>
      </c>
      <c r="W26" s="12" t="s">
        <v>847</v>
      </c>
      <c r="X26" s="12" t="s">
        <v>847</v>
      </c>
      <c r="Y26" s="12" t="s">
        <v>847</v>
      </c>
      <c r="Z26" s="12" t="s">
        <v>847</v>
      </c>
      <c r="AA26" s="12" t="s">
        <v>847</v>
      </c>
      <c r="AB26" s="12" t="s">
        <v>847</v>
      </c>
      <c r="AC26" s="12" t="s">
        <v>847</v>
      </c>
      <c r="AD26" s="12" t="s">
        <v>847</v>
      </c>
      <c r="AE26" s="12" t="s">
        <v>847</v>
      </c>
      <c r="AF26" s="12" t="s">
        <v>847</v>
      </c>
      <c r="AG26" s="12" t="s">
        <v>847</v>
      </c>
      <c r="AH26" s="12" t="s">
        <v>847</v>
      </c>
      <c r="AI26" s="12" t="s">
        <v>847</v>
      </c>
      <c r="AJ26" s="40" t="s">
        <v>847</v>
      </c>
    </row>
    <row r="27" spans="1:36" x14ac:dyDescent="0.3">
      <c r="A27" s="9" t="s">
        <v>48</v>
      </c>
      <c r="B27" s="6" t="s">
        <v>49</v>
      </c>
      <c r="C27" s="16" t="s">
        <v>814</v>
      </c>
      <c r="D27" s="12" t="s">
        <v>814</v>
      </c>
      <c r="E27" s="12" t="s">
        <v>814</v>
      </c>
      <c r="F27" s="40" t="s">
        <v>814</v>
      </c>
      <c r="G27" s="43" t="s">
        <v>853</v>
      </c>
      <c r="H27" s="15">
        <v>445.30199437499999</v>
      </c>
      <c r="I27" s="53">
        <v>242</v>
      </c>
      <c r="J27" s="54">
        <v>6375.25</v>
      </c>
      <c r="K27" s="53">
        <v>174.567499999999</v>
      </c>
      <c r="L27" s="53">
        <v>72</v>
      </c>
      <c r="M27" s="7">
        <v>241.985505625</v>
      </c>
      <c r="N27" s="16" t="s">
        <v>847</v>
      </c>
      <c r="O27" s="12" t="s">
        <v>847</v>
      </c>
      <c r="P27" s="12" t="s">
        <v>847</v>
      </c>
      <c r="Q27" s="12" t="s">
        <v>847</v>
      </c>
      <c r="R27" s="12" t="s">
        <v>847</v>
      </c>
      <c r="S27" s="12" t="s">
        <v>847</v>
      </c>
      <c r="T27" s="12" t="s">
        <v>847</v>
      </c>
      <c r="U27" s="12" t="s">
        <v>847</v>
      </c>
      <c r="V27" s="12" t="s">
        <v>847</v>
      </c>
      <c r="W27" s="12" t="s">
        <v>847</v>
      </c>
      <c r="X27" s="12" t="s">
        <v>847</v>
      </c>
      <c r="Y27" s="12" t="s">
        <v>847</v>
      </c>
      <c r="Z27" s="12" t="s">
        <v>847</v>
      </c>
      <c r="AA27" s="12" t="s">
        <v>847</v>
      </c>
      <c r="AB27" s="12" t="s">
        <v>847</v>
      </c>
      <c r="AC27" s="12" t="s">
        <v>847</v>
      </c>
      <c r="AD27" s="12" t="s">
        <v>847</v>
      </c>
      <c r="AE27" s="12" t="s">
        <v>847</v>
      </c>
      <c r="AF27" s="12" t="s">
        <v>847</v>
      </c>
      <c r="AG27" s="12" t="s">
        <v>847</v>
      </c>
      <c r="AH27" s="12" t="s">
        <v>847</v>
      </c>
      <c r="AI27" s="12" t="s">
        <v>847</v>
      </c>
      <c r="AJ27" s="40" t="s">
        <v>847</v>
      </c>
    </row>
    <row r="28" spans="1:36" x14ac:dyDescent="0.3">
      <c r="A28" s="9" t="s">
        <v>50</v>
      </c>
      <c r="B28" s="6" t="s">
        <v>51</v>
      </c>
      <c r="C28" s="16"/>
      <c r="D28" s="12" t="s">
        <v>814</v>
      </c>
      <c r="E28" s="12" t="s">
        <v>814</v>
      </c>
      <c r="F28" s="40" t="s">
        <v>814</v>
      </c>
      <c r="G28" s="43" t="s">
        <v>854</v>
      </c>
      <c r="H28" s="15">
        <v>86.089138966666596</v>
      </c>
      <c r="I28" s="53">
        <v>66</v>
      </c>
      <c r="J28" s="54">
        <v>7310.6666666666597</v>
      </c>
      <c r="K28" s="53">
        <v>254.47666666666601</v>
      </c>
      <c r="L28" s="53">
        <v>56</v>
      </c>
      <c r="M28" s="7">
        <v>16.831504562666598</v>
      </c>
      <c r="N28" s="16" t="s">
        <v>847</v>
      </c>
      <c r="O28" s="12" t="s">
        <v>847</v>
      </c>
      <c r="P28" s="12" t="s">
        <v>847</v>
      </c>
      <c r="Q28" s="12" t="s">
        <v>847</v>
      </c>
      <c r="R28" s="12" t="s">
        <v>847</v>
      </c>
      <c r="S28" s="12" t="s">
        <v>847</v>
      </c>
      <c r="T28" s="12" t="s">
        <v>847</v>
      </c>
      <c r="U28" s="12" t="s">
        <v>847</v>
      </c>
      <c r="V28" s="12" t="s">
        <v>847</v>
      </c>
      <c r="W28" s="12" t="s">
        <v>847</v>
      </c>
      <c r="X28" s="12" t="s">
        <v>847</v>
      </c>
      <c r="Y28" s="12" t="s">
        <v>847</v>
      </c>
      <c r="Z28" s="12" t="s">
        <v>847</v>
      </c>
      <c r="AA28" s="12" t="s">
        <v>847</v>
      </c>
      <c r="AB28" s="12" t="s">
        <v>847</v>
      </c>
      <c r="AC28" s="12" t="s">
        <v>847</v>
      </c>
      <c r="AD28" s="12" t="s">
        <v>847</v>
      </c>
      <c r="AE28" s="12" t="s">
        <v>847</v>
      </c>
      <c r="AF28" s="12" t="s">
        <v>847</v>
      </c>
      <c r="AG28" s="12" t="s">
        <v>847</v>
      </c>
      <c r="AH28" s="12" t="s">
        <v>847</v>
      </c>
      <c r="AI28" s="12" t="s">
        <v>847</v>
      </c>
      <c r="AJ28" s="40" t="s">
        <v>847</v>
      </c>
    </row>
    <row r="29" spans="1:36" x14ac:dyDescent="0.3">
      <c r="A29" s="9" t="s">
        <v>52</v>
      </c>
      <c r="B29" s="6" t="s">
        <v>53</v>
      </c>
      <c r="C29" s="16" t="s">
        <v>814</v>
      </c>
      <c r="D29" s="12" t="s">
        <v>814</v>
      </c>
      <c r="E29" s="12" t="s">
        <v>814</v>
      </c>
      <c r="F29" s="40" t="s">
        <v>814</v>
      </c>
      <c r="G29" s="43" t="s">
        <v>853</v>
      </c>
      <c r="H29" s="15">
        <v>315.394411722499</v>
      </c>
      <c r="I29" s="53">
        <v>137.30000000000001</v>
      </c>
      <c r="J29" s="54">
        <v>9753</v>
      </c>
      <c r="K29" s="53">
        <v>243.492117185057</v>
      </c>
      <c r="L29" s="53">
        <v>81</v>
      </c>
      <c r="M29" s="7">
        <v>59.594213947499902</v>
      </c>
      <c r="N29" s="16" t="s">
        <v>847</v>
      </c>
      <c r="O29" s="12" t="s">
        <v>847</v>
      </c>
      <c r="P29" s="12" t="s">
        <v>847</v>
      </c>
      <c r="Q29" s="12" t="s">
        <v>847</v>
      </c>
      <c r="R29" s="12" t="s">
        <v>847</v>
      </c>
      <c r="S29" s="12" t="s">
        <v>847</v>
      </c>
      <c r="T29" s="12" t="s">
        <v>847</v>
      </c>
      <c r="U29" s="12" t="s">
        <v>847</v>
      </c>
      <c r="V29" s="12" t="s">
        <v>847</v>
      </c>
      <c r="W29" s="12" t="s">
        <v>847</v>
      </c>
      <c r="X29" s="12" t="s">
        <v>847</v>
      </c>
      <c r="Y29" s="12" t="s">
        <v>847</v>
      </c>
      <c r="Z29" s="12" t="s">
        <v>847</v>
      </c>
      <c r="AA29" s="12" t="s">
        <v>847</v>
      </c>
      <c r="AB29" s="12" t="s">
        <v>847</v>
      </c>
      <c r="AC29" s="12" t="s">
        <v>847</v>
      </c>
      <c r="AD29" s="12" t="s">
        <v>847</v>
      </c>
      <c r="AE29" s="12" t="s">
        <v>847</v>
      </c>
      <c r="AF29" s="12" t="s">
        <v>847</v>
      </c>
      <c r="AG29" s="12" t="s">
        <v>847</v>
      </c>
      <c r="AH29" s="12" t="s">
        <v>847</v>
      </c>
      <c r="AI29" s="12" t="s">
        <v>847</v>
      </c>
      <c r="AJ29" s="40" t="s">
        <v>847</v>
      </c>
    </row>
    <row r="30" spans="1:36" x14ac:dyDescent="0.3">
      <c r="A30" s="9" t="s">
        <v>54</v>
      </c>
      <c r="B30" s="6" t="s">
        <v>55</v>
      </c>
      <c r="C30" s="16" t="s">
        <v>814</v>
      </c>
      <c r="D30" s="12" t="s">
        <v>814</v>
      </c>
      <c r="E30" s="12" t="s">
        <v>814</v>
      </c>
      <c r="F30" s="40" t="s">
        <v>814</v>
      </c>
      <c r="G30" s="43" t="s">
        <v>853</v>
      </c>
      <c r="H30" s="15">
        <v>319.7656152925</v>
      </c>
      <c r="I30" s="53">
        <v>171</v>
      </c>
      <c r="J30" s="54">
        <v>11060.75</v>
      </c>
      <c r="K30" s="53">
        <v>1262.7774999999999</v>
      </c>
      <c r="L30" s="53">
        <v>67.775000000000006</v>
      </c>
      <c r="M30" s="7">
        <v>191.39351429999999</v>
      </c>
      <c r="N30" s="16" t="s">
        <v>847</v>
      </c>
      <c r="O30" s="12" t="s">
        <v>847</v>
      </c>
      <c r="P30" s="12" t="s">
        <v>847</v>
      </c>
      <c r="Q30" s="12" t="s">
        <v>847</v>
      </c>
      <c r="R30" s="12" t="s">
        <v>847</v>
      </c>
      <c r="S30" s="12" t="s">
        <v>847</v>
      </c>
      <c r="T30" s="12" t="s">
        <v>847</v>
      </c>
      <c r="U30" s="12" t="s">
        <v>847</v>
      </c>
      <c r="V30" s="12" t="s">
        <v>847</v>
      </c>
      <c r="W30" s="12" t="s">
        <v>847</v>
      </c>
      <c r="X30" s="12" t="s">
        <v>847</v>
      </c>
      <c r="Y30" s="12" t="s">
        <v>847</v>
      </c>
      <c r="Z30" s="12" t="s">
        <v>847</v>
      </c>
      <c r="AA30" s="12" t="s">
        <v>847</v>
      </c>
      <c r="AB30" s="12" t="s">
        <v>847</v>
      </c>
      <c r="AC30" s="12" t="s">
        <v>847</v>
      </c>
      <c r="AD30" s="12" t="s">
        <v>847</v>
      </c>
      <c r="AE30" s="12" t="s">
        <v>847</v>
      </c>
      <c r="AF30" s="12" t="s">
        <v>847</v>
      </c>
      <c r="AG30" s="12" t="s">
        <v>847</v>
      </c>
      <c r="AH30" s="12" t="s">
        <v>847</v>
      </c>
      <c r="AI30" s="12" t="s">
        <v>847</v>
      </c>
      <c r="AJ30" s="40" t="s">
        <v>847</v>
      </c>
    </row>
    <row r="31" spans="1:36" x14ac:dyDescent="0.3">
      <c r="A31" s="9" t="s">
        <v>56</v>
      </c>
      <c r="B31" s="6" t="s">
        <v>57</v>
      </c>
      <c r="C31" s="16" t="s">
        <v>814</v>
      </c>
      <c r="D31" s="12" t="s">
        <v>814</v>
      </c>
      <c r="E31" s="12" t="s">
        <v>814</v>
      </c>
      <c r="F31" s="40" t="s">
        <v>814</v>
      </c>
      <c r="G31" s="43" t="s">
        <v>853</v>
      </c>
      <c r="H31" s="15">
        <v>98.704364389999995</v>
      </c>
      <c r="I31" s="53">
        <v>82.097499999999997</v>
      </c>
      <c r="J31" s="54">
        <v>6112</v>
      </c>
      <c r="K31" s="53">
        <v>357.35999999999899</v>
      </c>
      <c r="L31" s="53">
        <v>85</v>
      </c>
      <c r="M31" s="7">
        <v>13.224635605</v>
      </c>
      <c r="N31" s="16" t="s">
        <v>847</v>
      </c>
      <c r="O31" s="12" t="s">
        <v>847</v>
      </c>
      <c r="P31" s="12" t="s">
        <v>847</v>
      </c>
      <c r="Q31" s="12" t="s">
        <v>847</v>
      </c>
      <c r="R31" s="12" t="s">
        <v>847</v>
      </c>
      <c r="S31" s="12" t="s">
        <v>847</v>
      </c>
      <c r="T31" s="12" t="s">
        <v>847</v>
      </c>
      <c r="U31" s="12" t="s">
        <v>847</v>
      </c>
      <c r="V31" s="12" t="s">
        <v>847</v>
      </c>
      <c r="W31" s="12" t="s">
        <v>847</v>
      </c>
      <c r="X31" s="12" t="s">
        <v>847</v>
      </c>
      <c r="Y31" s="12" t="s">
        <v>847</v>
      </c>
      <c r="Z31" s="12" t="s">
        <v>847</v>
      </c>
      <c r="AA31" s="12" t="s">
        <v>847</v>
      </c>
      <c r="AB31" s="12" t="s">
        <v>847</v>
      </c>
      <c r="AC31" s="12" t="s">
        <v>847</v>
      </c>
      <c r="AD31" s="12" t="s">
        <v>847</v>
      </c>
      <c r="AE31" s="12" t="s">
        <v>847</v>
      </c>
      <c r="AF31" s="12" t="s">
        <v>847</v>
      </c>
      <c r="AG31" s="12" t="s">
        <v>847</v>
      </c>
      <c r="AH31" s="12" t="s">
        <v>847</v>
      </c>
      <c r="AI31" s="12" t="s">
        <v>847</v>
      </c>
      <c r="AJ31" s="40" t="s">
        <v>847</v>
      </c>
    </row>
    <row r="32" spans="1:36" x14ac:dyDescent="0.3">
      <c r="A32" s="9" t="s">
        <v>58</v>
      </c>
      <c r="B32" s="6" t="s">
        <v>59</v>
      </c>
      <c r="C32" s="16" t="s">
        <v>814</v>
      </c>
      <c r="D32" s="12" t="s">
        <v>814</v>
      </c>
      <c r="E32" s="12" t="s">
        <v>814</v>
      </c>
      <c r="F32" s="40" t="s">
        <v>814</v>
      </c>
      <c r="G32" s="43" t="s">
        <v>853</v>
      </c>
      <c r="H32" s="15">
        <v>187.4030899</v>
      </c>
      <c r="I32" s="53">
        <v>164.96</v>
      </c>
      <c r="J32" s="54">
        <v>15065.75</v>
      </c>
      <c r="K32" s="53">
        <v>241.64249999999899</v>
      </c>
      <c r="L32" s="53">
        <v>89</v>
      </c>
      <c r="M32" s="7">
        <v>21.370301715</v>
      </c>
      <c r="N32" s="16" t="s">
        <v>847</v>
      </c>
      <c r="O32" s="12" t="s">
        <v>847</v>
      </c>
      <c r="P32" s="12" t="s">
        <v>847</v>
      </c>
      <c r="Q32" s="12" t="s">
        <v>847</v>
      </c>
      <c r="R32" s="12" t="s">
        <v>847</v>
      </c>
      <c r="S32" s="12" t="s">
        <v>847</v>
      </c>
      <c r="T32" s="12" t="s">
        <v>847</v>
      </c>
      <c r="U32" s="12" t="s">
        <v>847</v>
      </c>
      <c r="V32" s="12" t="s">
        <v>847</v>
      </c>
      <c r="W32" s="12" t="s">
        <v>847</v>
      </c>
      <c r="X32" s="12" t="s">
        <v>847</v>
      </c>
      <c r="Y32" s="12" t="s">
        <v>847</v>
      </c>
      <c r="Z32" s="12" t="s">
        <v>847</v>
      </c>
      <c r="AA32" s="12" t="s">
        <v>847</v>
      </c>
      <c r="AB32" s="12" t="s">
        <v>847</v>
      </c>
      <c r="AC32" s="12" t="s">
        <v>847</v>
      </c>
      <c r="AD32" s="12" t="s">
        <v>847</v>
      </c>
      <c r="AE32" s="12" t="s">
        <v>847</v>
      </c>
      <c r="AF32" s="12" t="s">
        <v>847</v>
      </c>
      <c r="AG32" s="12" t="s">
        <v>847</v>
      </c>
      <c r="AH32" s="12" t="s">
        <v>847</v>
      </c>
      <c r="AI32" s="12" t="s">
        <v>847</v>
      </c>
      <c r="AJ32" s="40" t="s">
        <v>847</v>
      </c>
    </row>
    <row r="33" spans="1:37" x14ac:dyDescent="0.3">
      <c r="A33" s="9" t="s">
        <v>819</v>
      </c>
      <c r="B33" s="6" t="s">
        <v>820</v>
      </c>
      <c r="C33" s="16"/>
      <c r="F33" s="40"/>
      <c r="G33" s="43" t="s">
        <v>855</v>
      </c>
      <c r="H33" s="15"/>
      <c r="I33" s="53"/>
      <c r="J33" s="54"/>
      <c r="K33" s="53"/>
      <c r="L33" s="53"/>
      <c r="M33" s="7"/>
      <c r="N33" s="16" t="s">
        <v>847</v>
      </c>
      <c r="O33" s="12" t="s">
        <v>847</v>
      </c>
      <c r="P33" s="12" t="s">
        <v>847</v>
      </c>
      <c r="Q33" s="12" t="s">
        <v>847</v>
      </c>
      <c r="R33" s="12" t="s">
        <v>847</v>
      </c>
      <c r="S33" s="12" t="s">
        <v>847</v>
      </c>
      <c r="T33" s="12" t="s">
        <v>847</v>
      </c>
      <c r="U33" s="12" t="s">
        <v>847</v>
      </c>
      <c r="V33" s="12" t="s">
        <v>847</v>
      </c>
      <c r="W33" s="12" t="s">
        <v>847</v>
      </c>
      <c r="X33" s="12" t="s">
        <v>847</v>
      </c>
      <c r="Y33" s="12" t="s">
        <v>847</v>
      </c>
      <c r="Z33" s="12" t="s">
        <v>847</v>
      </c>
      <c r="AA33" s="12" t="s">
        <v>847</v>
      </c>
      <c r="AB33" s="12" t="s">
        <v>847</v>
      </c>
      <c r="AC33" s="12" t="s">
        <v>847</v>
      </c>
      <c r="AD33" s="12" t="s">
        <v>847</v>
      </c>
      <c r="AE33" s="12" t="s">
        <v>847</v>
      </c>
      <c r="AF33" s="12" t="s">
        <v>847</v>
      </c>
      <c r="AG33" s="12" t="s">
        <v>847</v>
      </c>
      <c r="AH33" s="12" t="s">
        <v>847</v>
      </c>
      <c r="AI33" s="12" t="s">
        <v>847</v>
      </c>
      <c r="AJ33" s="40" t="s">
        <v>847</v>
      </c>
      <c r="AK33" s="12"/>
    </row>
    <row r="34" spans="1:37" x14ac:dyDescent="0.3">
      <c r="A34" s="9" t="s">
        <v>60</v>
      </c>
      <c r="B34" s="6" t="s">
        <v>61</v>
      </c>
      <c r="C34" s="16" t="s">
        <v>814</v>
      </c>
      <c r="D34" s="12" t="s">
        <v>814</v>
      </c>
      <c r="E34" s="12" t="s">
        <v>814</v>
      </c>
      <c r="F34" s="40" t="s">
        <v>814</v>
      </c>
      <c r="G34" s="43" t="s">
        <v>853</v>
      </c>
      <c r="H34" s="15">
        <v>632.70862575000001</v>
      </c>
      <c r="I34" s="53">
        <v>100</v>
      </c>
      <c r="J34" s="54">
        <v>8052.75</v>
      </c>
      <c r="K34" s="53">
        <v>82.236579466401807</v>
      </c>
      <c r="L34" s="53">
        <v>54.75</v>
      </c>
      <c r="M34" s="7">
        <v>187.368696825</v>
      </c>
      <c r="N34" s="16" t="s">
        <v>847</v>
      </c>
      <c r="O34" s="12" t="s">
        <v>847</v>
      </c>
      <c r="P34" s="12" t="s">
        <v>847</v>
      </c>
      <c r="Q34" s="12" t="s">
        <v>847</v>
      </c>
      <c r="R34" s="12" t="s">
        <v>847</v>
      </c>
      <c r="S34" s="12" t="s">
        <v>847</v>
      </c>
      <c r="T34" s="12" t="s">
        <v>847</v>
      </c>
      <c r="U34" s="12" t="s">
        <v>847</v>
      </c>
      <c r="V34" s="12" t="s">
        <v>847</v>
      </c>
      <c r="W34" s="12" t="s">
        <v>847</v>
      </c>
      <c r="X34" s="12" t="s">
        <v>847</v>
      </c>
      <c r="Y34" s="12" t="s">
        <v>847</v>
      </c>
      <c r="Z34" s="12" t="s">
        <v>847</v>
      </c>
      <c r="AA34" s="12" t="s">
        <v>847</v>
      </c>
      <c r="AB34" s="12" t="s">
        <v>847</v>
      </c>
      <c r="AC34" s="12" t="s">
        <v>847</v>
      </c>
      <c r="AD34" s="12" t="s">
        <v>847</v>
      </c>
      <c r="AE34" s="12" t="s">
        <v>847</v>
      </c>
      <c r="AF34" s="12" t="s">
        <v>847</v>
      </c>
      <c r="AG34" s="12" t="s">
        <v>847</v>
      </c>
      <c r="AH34" s="12" t="s">
        <v>847</v>
      </c>
      <c r="AI34" s="12" t="s">
        <v>847</v>
      </c>
      <c r="AJ34" s="40" t="s">
        <v>847</v>
      </c>
    </row>
    <row r="35" spans="1:37" x14ac:dyDescent="0.3">
      <c r="A35" s="9" t="s">
        <v>62</v>
      </c>
      <c r="B35" s="6" t="s">
        <v>63</v>
      </c>
      <c r="C35" s="16" t="s">
        <v>814</v>
      </c>
      <c r="D35" s="12" t="s">
        <v>814</v>
      </c>
      <c r="E35" s="12" t="s">
        <v>814</v>
      </c>
      <c r="F35" s="40" t="s">
        <v>814</v>
      </c>
      <c r="G35" s="43" t="s">
        <v>853</v>
      </c>
      <c r="H35" s="15">
        <v>154.884373885</v>
      </c>
      <c r="I35" s="53">
        <v>227.005</v>
      </c>
      <c r="J35" s="54">
        <v>13749</v>
      </c>
      <c r="K35" s="53">
        <v>948.15750000000003</v>
      </c>
      <c r="L35" s="53">
        <v>75</v>
      </c>
      <c r="M35" s="7">
        <v>137.57836987499999</v>
      </c>
      <c r="N35" s="16" t="s">
        <v>847</v>
      </c>
      <c r="O35" s="12" t="s">
        <v>847</v>
      </c>
      <c r="P35" s="12" t="s">
        <v>847</v>
      </c>
      <c r="Q35" s="12" t="s">
        <v>847</v>
      </c>
      <c r="R35" s="12" t="s">
        <v>847</v>
      </c>
      <c r="S35" s="12" t="s">
        <v>847</v>
      </c>
      <c r="T35" s="12" t="s">
        <v>847</v>
      </c>
      <c r="U35" s="12" t="s">
        <v>847</v>
      </c>
      <c r="V35" s="12" t="s">
        <v>847</v>
      </c>
      <c r="W35" s="12" t="s">
        <v>847</v>
      </c>
      <c r="X35" s="12" t="s">
        <v>847</v>
      </c>
      <c r="Y35" s="12" t="s">
        <v>847</v>
      </c>
      <c r="Z35" s="12" t="s">
        <v>847</v>
      </c>
      <c r="AA35" s="12" t="s">
        <v>847</v>
      </c>
      <c r="AB35" s="12" t="s">
        <v>847</v>
      </c>
      <c r="AC35" s="12" t="s">
        <v>847</v>
      </c>
      <c r="AD35" s="12" t="s">
        <v>847</v>
      </c>
      <c r="AE35" s="12" t="s">
        <v>847</v>
      </c>
      <c r="AF35" s="12" t="s">
        <v>847</v>
      </c>
      <c r="AG35" s="12" t="s">
        <v>847</v>
      </c>
      <c r="AH35" s="12" t="s">
        <v>847</v>
      </c>
      <c r="AI35" s="12" t="s">
        <v>847</v>
      </c>
      <c r="AJ35" s="40" t="s">
        <v>847</v>
      </c>
    </row>
    <row r="36" spans="1:37" x14ac:dyDescent="0.3">
      <c r="A36" s="9" t="s">
        <v>64</v>
      </c>
      <c r="B36" s="6" t="s">
        <v>65</v>
      </c>
      <c r="C36" s="16" t="s">
        <v>814</v>
      </c>
      <c r="D36" s="12" t="s">
        <v>814</v>
      </c>
      <c r="E36" s="12" t="s">
        <v>814</v>
      </c>
      <c r="F36" s="40" t="s">
        <v>814</v>
      </c>
      <c r="G36" s="43" t="s">
        <v>853</v>
      </c>
      <c r="H36" s="15">
        <v>809.85149327500005</v>
      </c>
      <c r="I36" s="53">
        <v>343.75</v>
      </c>
      <c r="J36" s="54">
        <v>25509</v>
      </c>
      <c r="K36" s="53">
        <v>891.29519672737399</v>
      </c>
      <c r="L36" s="53">
        <v>63.335000000000001</v>
      </c>
      <c r="M36" s="7">
        <v>243.10063044999899</v>
      </c>
      <c r="N36" s="16" t="s">
        <v>847</v>
      </c>
      <c r="O36" s="12" t="s">
        <v>847</v>
      </c>
      <c r="P36" s="12" t="s">
        <v>847</v>
      </c>
      <c r="Q36" s="12" t="s">
        <v>847</v>
      </c>
      <c r="R36" s="12" t="s">
        <v>847</v>
      </c>
      <c r="S36" s="12" t="s">
        <v>847</v>
      </c>
      <c r="T36" s="12" t="s">
        <v>847</v>
      </c>
      <c r="U36" s="12" t="s">
        <v>847</v>
      </c>
      <c r="V36" s="12" t="s">
        <v>847</v>
      </c>
      <c r="W36" s="12" t="s">
        <v>847</v>
      </c>
      <c r="X36" s="12" t="s">
        <v>847</v>
      </c>
      <c r="Y36" s="12" t="s">
        <v>847</v>
      </c>
      <c r="Z36" s="12" t="s">
        <v>847</v>
      </c>
      <c r="AA36" s="12" t="s">
        <v>847</v>
      </c>
      <c r="AB36" s="12" t="s">
        <v>847</v>
      </c>
      <c r="AC36" s="12" t="s">
        <v>847</v>
      </c>
      <c r="AD36" s="12" t="s">
        <v>847</v>
      </c>
      <c r="AE36" s="12" t="s">
        <v>847</v>
      </c>
      <c r="AF36" s="12" t="s">
        <v>847</v>
      </c>
      <c r="AG36" s="12" t="s">
        <v>847</v>
      </c>
      <c r="AH36" s="12" t="s">
        <v>847</v>
      </c>
      <c r="AI36" s="12" t="s">
        <v>847</v>
      </c>
      <c r="AJ36" s="40" t="s">
        <v>847</v>
      </c>
    </row>
    <row r="37" spans="1:37" x14ac:dyDescent="0.3">
      <c r="A37" s="9" t="s">
        <v>66</v>
      </c>
      <c r="B37" s="6" t="s">
        <v>67</v>
      </c>
      <c r="C37" s="16" t="s">
        <v>814</v>
      </c>
      <c r="D37" s="12" t="s">
        <v>814</v>
      </c>
      <c r="E37" s="12" t="s">
        <v>814</v>
      </c>
      <c r="F37" s="40" t="s">
        <v>814</v>
      </c>
      <c r="G37" s="43" t="s">
        <v>853</v>
      </c>
      <c r="H37" s="15">
        <v>406.50568370249903</v>
      </c>
      <c r="I37" s="53">
        <v>236.24529999999999</v>
      </c>
      <c r="J37" s="54">
        <v>19242</v>
      </c>
      <c r="K37" s="53">
        <v>442.69749999999999</v>
      </c>
      <c r="L37" s="53">
        <v>70</v>
      </c>
      <c r="M37" s="7">
        <v>220.28360814999999</v>
      </c>
      <c r="N37" s="16" t="s">
        <v>847</v>
      </c>
      <c r="O37" s="12" t="s">
        <v>847</v>
      </c>
      <c r="P37" s="12" t="s">
        <v>847</v>
      </c>
      <c r="Q37" s="12" t="s">
        <v>847</v>
      </c>
      <c r="R37" s="12" t="s">
        <v>847</v>
      </c>
      <c r="S37" s="12" t="s">
        <v>847</v>
      </c>
      <c r="T37" s="12" t="s">
        <v>847</v>
      </c>
      <c r="U37" s="12" t="s">
        <v>847</v>
      </c>
      <c r="V37" s="12" t="s">
        <v>847</v>
      </c>
      <c r="W37" s="12" t="s">
        <v>847</v>
      </c>
      <c r="X37" s="12" t="s">
        <v>847</v>
      </c>
      <c r="Y37" s="12" t="s">
        <v>847</v>
      </c>
      <c r="Z37" s="12" t="s">
        <v>847</v>
      </c>
      <c r="AA37" s="12" t="s">
        <v>847</v>
      </c>
      <c r="AB37" s="12" t="s">
        <v>847</v>
      </c>
      <c r="AC37" s="12" t="s">
        <v>847</v>
      </c>
      <c r="AD37" s="12" t="s">
        <v>847</v>
      </c>
      <c r="AE37" s="12" t="s">
        <v>847</v>
      </c>
      <c r="AF37" s="12" t="s">
        <v>847</v>
      </c>
      <c r="AG37" s="12" t="s">
        <v>847</v>
      </c>
      <c r="AH37" s="12" t="s">
        <v>847</v>
      </c>
      <c r="AI37" s="12" t="s">
        <v>847</v>
      </c>
      <c r="AJ37" s="40" t="s">
        <v>847</v>
      </c>
    </row>
    <row r="38" spans="1:37" x14ac:dyDescent="0.3">
      <c r="A38" s="9" t="s">
        <v>68</v>
      </c>
      <c r="B38" s="6" t="s">
        <v>69</v>
      </c>
      <c r="C38" s="16" t="s">
        <v>814</v>
      </c>
      <c r="D38" s="12" t="s">
        <v>814</v>
      </c>
      <c r="E38" s="12" t="s">
        <v>814</v>
      </c>
      <c r="F38" s="40" t="s">
        <v>814</v>
      </c>
      <c r="G38" s="43" t="s">
        <v>853</v>
      </c>
      <c r="H38" s="15">
        <v>528.13157765000005</v>
      </c>
      <c r="I38" s="53">
        <v>286</v>
      </c>
      <c r="J38" s="54">
        <v>27153.5</v>
      </c>
      <c r="K38" s="53">
        <v>806.15499999999997</v>
      </c>
      <c r="L38" s="53">
        <v>115</v>
      </c>
      <c r="M38" s="7">
        <v>207.04692234999999</v>
      </c>
      <c r="N38" s="16" t="s">
        <v>847</v>
      </c>
      <c r="O38" s="12" t="s">
        <v>847</v>
      </c>
      <c r="P38" s="12" t="s">
        <v>847</v>
      </c>
      <c r="Q38" s="12" t="s">
        <v>847</v>
      </c>
      <c r="R38" s="12" t="s">
        <v>847</v>
      </c>
      <c r="S38" s="12" t="s">
        <v>847</v>
      </c>
      <c r="T38" s="12" t="s">
        <v>847</v>
      </c>
      <c r="U38" s="12" t="s">
        <v>847</v>
      </c>
      <c r="V38" s="12" t="s">
        <v>847</v>
      </c>
      <c r="W38" s="12" t="s">
        <v>847</v>
      </c>
      <c r="X38" s="12" t="s">
        <v>847</v>
      </c>
      <c r="Y38" s="12" t="s">
        <v>847</v>
      </c>
      <c r="Z38" s="12" t="s">
        <v>847</v>
      </c>
      <c r="AA38" s="12" t="s">
        <v>847</v>
      </c>
      <c r="AB38" s="12" t="s">
        <v>847</v>
      </c>
      <c r="AC38" s="12" t="s">
        <v>847</v>
      </c>
      <c r="AD38" s="12" t="s">
        <v>847</v>
      </c>
      <c r="AE38" s="12" t="s">
        <v>847</v>
      </c>
      <c r="AF38" s="12" t="s">
        <v>847</v>
      </c>
      <c r="AG38" s="12" t="s">
        <v>847</v>
      </c>
      <c r="AH38" s="12" t="s">
        <v>847</v>
      </c>
      <c r="AI38" s="12" t="s">
        <v>847</v>
      </c>
      <c r="AJ38" s="40" t="s">
        <v>847</v>
      </c>
    </row>
    <row r="39" spans="1:37" x14ac:dyDescent="0.3">
      <c r="A39" s="9" t="s">
        <v>70</v>
      </c>
      <c r="B39" s="6" t="s">
        <v>71</v>
      </c>
      <c r="C39" s="16" t="s">
        <v>814</v>
      </c>
      <c r="D39" s="12" t="s">
        <v>814</v>
      </c>
      <c r="E39" s="12" t="s">
        <v>814</v>
      </c>
      <c r="F39" s="40" t="s">
        <v>814</v>
      </c>
      <c r="G39" s="43" t="s">
        <v>853</v>
      </c>
      <c r="H39" s="15">
        <v>193.651459475</v>
      </c>
      <c r="I39" s="53">
        <v>112.785</v>
      </c>
      <c r="J39" s="54">
        <v>9196</v>
      </c>
      <c r="K39" s="53">
        <v>1764.5457647629501</v>
      </c>
      <c r="L39" s="53">
        <v>85</v>
      </c>
      <c r="M39" s="7">
        <v>25.742135924999999</v>
      </c>
      <c r="N39" s="16" t="s">
        <v>847</v>
      </c>
      <c r="O39" s="12" t="s">
        <v>847</v>
      </c>
      <c r="P39" s="12" t="s">
        <v>847</v>
      </c>
      <c r="Q39" s="12" t="s">
        <v>847</v>
      </c>
      <c r="R39" s="12" t="s">
        <v>847</v>
      </c>
      <c r="S39" s="12" t="s">
        <v>847</v>
      </c>
      <c r="T39" s="12" t="s">
        <v>847</v>
      </c>
      <c r="U39" s="12" t="s">
        <v>847</v>
      </c>
      <c r="V39" s="12" t="s">
        <v>847</v>
      </c>
      <c r="W39" s="12" t="s">
        <v>847</v>
      </c>
      <c r="X39" s="12" t="s">
        <v>847</v>
      </c>
      <c r="Y39" s="12" t="s">
        <v>847</v>
      </c>
      <c r="Z39" s="12" t="s">
        <v>847</v>
      </c>
      <c r="AA39" s="12" t="s">
        <v>847</v>
      </c>
      <c r="AB39" s="12" t="s">
        <v>847</v>
      </c>
      <c r="AC39" s="12" t="s">
        <v>847</v>
      </c>
      <c r="AD39" s="12" t="s">
        <v>847</v>
      </c>
      <c r="AE39" s="12" t="s">
        <v>847</v>
      </c>
      <c r="AF39" s="12" t="s">
        <v>847</v>
      </c>
      <c r="AG39" s="12" t="s">
        <v>847</v>
      </c>
      <c r="AH39" s="12" t="s">
        <v>847</v>
      </c>
      <c r="AI39" s="12" t="s">
        <v>847</v>
      </c>
      <c r="AJ39" s="40" t="s">
        <v>847</v>
      </c>
    </row>
    <row r="40" spans="1:37" x14ac:dyDescent="0.3">
      <c r="A40" s="9" t="s">
        <v>914</v>
      </c>
      <c r="B40" s="6" t="s">
        <v>915</v>
      </c>
      <c r="C40" s="16" t="s">
        <v>814</v>
      </c>
      <c r="D40" s="12" t="s">
        <v>814</v>
      </c>
      <c r="E40" s="12" t="s">
        <v>814</v>
      </c>
      <c r="F40" s="40" t="s">
        <v>814</v>
      </c>
      <c r="G40" s="43" t="s">
        <v>853</v>
      </c>
      <c r="H40" s="15">
        <v>96.746154837500001</v>
      </c>
      <c r="I40" s="53">
        <v>21.795000000000002</v>
      </c>
      <c r="J40" s="54">
        <v>1327</v>
      </c>
      <c r="K40" s="53">
        <v>110.01461001580699</v>
      </c>
      <c r="L40" s="53">
        <v>84.2</v>
      </c>
      <c r="M40" s="7">
        <v>19.08978428</v>
      </c>
      <c r="N40" s="16" t="s">
        <v>847</v>
      </c>
      <c r="O40" s="12" t="s">
        <v>847</v>
      </c>
      <c r="P40" s="12" t="s">
        <v>847</v>
      </c>
      <c r="Q40" s="12" t="s">
        <v>847</v>
      </c>
      <c r="R40" s="12" t="s">
        <v>847</v>
      </c>
      <c r="S40" s="12" t="s">
        <v>847</v>
      </c>
      <c r="T40" s="12" t="s">
        <v>847</v>
      </c>
      <c r="U40" s="12" t="s">
        <v>847</v>
      </c>
      <c r="V40" s="12" t="s">
        <v>847</v>
      </c>
      <c r="W40" s="12" t="s">
        <v>847</v>
      </c>
      <c r="X40" s="12" t="s">
        <v>847</v>
      </c>
      <c r="Y40" s="12" t="s">
        <v>847</v>
      </c>
      <c r="Z40" s="12" t="s">
        <v>847</v>
      </c>
      <c r="AA40" s="12" t="s">
        <v>847</v>
      </c>
      <c r="AB40" s="12" t="s">
        <v>847</v>
      </c>
      <c r="AC40" s="12" t="s">
        <v>847</v>
      </c>
      <c r="AD40" s="12" t="s">
        <v>847</v>
      </c>
      <c r="AE40" s="12" t="s">
        <v>847</v>
      </c>
      <c r="AF40" s="12" t="s">
        <v>847</v>
      </c>
      <c r="AG40" s="12" t="s">
        <v>847</v>
      </c>
      <c r="AH40" s="12" t="s">
        <v>847</v>
      </c>
      <c r="AI40" s="12" t="s">
        <v>847</v>
      </c>
      <c r="AJ40" s="40" t="s">
        <v>847</v>
      </c>
    </row>
    <row r="41" spans="1:37" x14ac:dyDescent="0.3">
      <c r="A41" s="9" t="s">
        <v>916</v>
      </c>
      <c r="B41" s="6" t="s">
        <v>917</v>
      </c>
      <c r="C41" s="16" t="s">
        <v>814</v>
      </c>
      <c r="D41" s="12" t="s">
        <v>814</v>
      </c>
      <c r="E41" s="12" t="s">
        <v>814</v>
      </c>
      <c r="F41" s="40" t="s">
        <v>814</v>
      </c>
      <c r="G41" s="43" t="s">
        <v>853</v>
      </c>
      <c r="H41" s="15">
        <v>29.177256272499999</v>
      </c>
      <c r="I41" s="53">
        <v>10.0725</v>
      </c>
      <c r="J41" s="54">
        <v>496.75</v>
      </c>
      <c r="K41" s="53">
        <v>200.89280877435701</v>
      </c>
      <c r="L41" s="53">
        <v>76.025000000000006</v>
      </c>
      <c r="M41" s="7">
        <v>2.0003426197500001</v>
      </c>
      <c r="N41" s="16" t="s">
        <v>847</v>
      </c>
      <c r="O41" s="12" t="s">
        <v>847</v>
      </c>
      <c r="P41" s="12" t="s">
        <v>847</v>
      </c>
      <c r="Q41" s="12" t="s">
        <v>847</v>
      </c>
      <c r="R41" s="12" t="s">
        <v>847</v>
      </c>
      <c r="S41" s="12" t="s">
        <v>847</v>
      </c>
      <c r="T41" s="12" t="s">
        <v>847</v>
      </c>
      <c r="U41" s="12" t="s">
        <v>847</v>
      </c>
      <c r="V41" s="12" t="s">
        <v>847</v>
      </c>
      <c r="W41" s="12" t="s">
        <v>847</v>
      </c>
      <c r="X41" s="12" t="s">
        <v>847</v>
      </c>
      <c r="Y41" s="12" t="s">
        <v>847</v>
      </c>
      <c r="Z41" s="12" t="s">
        <v>847</v>
      </c>
      <c r="AA41" s="12" t="s">
        <v>847</v>
      </c>
      <c r="AB41" s="12" t="s">
        <v>847</v>
      </c>
      <c r="AC41" s="12" t="s">
        <v>847</v>
      </c>
      <c r="AD41" s="12" t="s">
        <v>847</v>
      </c>
      <c r="AE41" s="12" t="s">
        <v>847</v>
      </c>
      <c r="AF41" s="12" t="s">
        <v>847</v>
      </c>
      <c r="AG41" s="12" t="s">
        <v>847</v>
      </c>
      <c r="AH41" s="12" t="s">
        <v>847</v>
      </c>
      <c r="AI41" s="12" t="s">
        <v>847</v>
      </c>
      <c r="AJ41" s="40" t="s">
        <v>847</v>
      </c>
    </row>
    <row r="42" spans="1:37" x14ac:dyDescent="0.3">
      <c r="A42" s="9" t="s">
        <v>918</v>
      </c>
      <c r="B42" s="6" t="s">
        <v>919</v>
      </c>
      <c r="C42" s="16" t="s">
        <v>814</v>
      </c>
      <c r="D42" s="12" t="s">
        <v>814</v>
      </c>
      <c r="E42" s="12" t="s">
        <v>814</v>
      </c>
      <c r="F42" s="40" t="s">
        <v>814</v>
      </c>
      <c r="G42" s="43" t="s">
        <v>853</v>
      </c>
      <c r="H42" s="15">
        <v>77.696614519999997</v>
      </c>
      <c r="I42" s="53">
        <v>24.42</v>
      </c>
      <c r="J42" s="54">
        <v>1371.25</v>
      </c>
      <c r="K42" s="53">
        <v>782.99456267194603</v>
      </c>
      <c r="L42" s="53">
        <v>68.174999999999997</v>
      </c>
      <c r="M42" s="7">
        <v>14.4191231825</v>
      </c>
      <c r="N42" s="16" t="s">
        <v>847</v>
      </c>
      <c r="O42" s="12" t="s">
        <v>847</v>
      </c>
      <c r="P42" s="12" t="s">
        <v>847</v>
      </c>
      <c r="Q42" s="12" t="s">
        <v>847</v>
      </c>
      <c r="R42" s="12" t="s">
        <v>847</v>
      </c>
      <c r="S42" s="12" t="s">
        <v>847</v>
      </c>
      <c r="T42" s="12" t="s">
        <v>847</v>
      </c>
      <c r="U42" s="12" t="s">
        <v>847</v>
      </c>
      <c r="V42" s="12" t="s">
        <v>847</v>
      </c>
      <c r="W42" s="12" t="s">
        <v>847</v>
      </c>
      <c r="X42" s="12" t="s">
        <v>847</v>
      </c>
      <c r="Y42" s="12" t="s">
        <v>847</v>
      </c>
      <c r="Z42" s="12" t="s">
        <v>847</v>
      </c>
      <c r="AA42" s="12" t="s">
        <v>847</v>
      </c>
      <c r="AB42" s="12" t="s">
        <v>847</v>
      </c>
      <c r="AC42" s="12" t="s">
        <v>847</v>
      </c>
      <c r="AD42" s="12" t="s">
        <v>847</v>
      </c>
      <c r="AE42" s="12" t="s">
        <v>847</v>
      </c>
      <c r="AF42" s="12" t="s">
        <v>847</v>
      </c>
      <c r="AG42" s="12" t="s">
        <v>847</v>
      </c>
      <c r="AH42" s="12" t="s">
        <v>847</v>
      </c>
      <c r="AI42" s="12" t="s">
        <v>847</v>
      </c>
      <c r="AJ42" s="40" t="s">
        <v>847</v>
      </c>
    </row>
    <row r="43" spans="1:37" x14ac:dyDescent="0.3">
      <c r="A43" s="9" t="s">
        <v>920</v>
      </c>
      <c r="B43" s="6" t="s">
        <v>921</v>
      </c>
      <c r="C43" s="16" t="s">
        <v>814</v>
      </c>
      <c r="D43" s="12" t="s">
        <v>814</v>
      </c>
      <c r="E43" s="12" t="s">
        <v>814</v>
      </c>
      <c r="F43" s="40" t="s">
        <v>814</v>
      </c>
      <c r="G43" s="43" t="s">
        <v>853</v>
      </c>
      <c r="H43" s="15">
        <v>13.517144997999999</v>
      </c>
      <c r="I43" s="53">
        <v>11.61</v>
      </c>
      <c r="J43" s="54">
        <v>415.5</v>
      </c>
      <c r="K43" s="53">
        <v>376.48247719446601</v>
      </c>
      <c r="L43" s="53">
        <v>79.782499999999999</v>
      </c>
      <c r="M43" s="7">
        <v>2.1742500962500002</v>
      </c>
      <c r="N43" s="16" t="s">
        <v>847</v>
      </c>
      <c r="O43" s="12" t="s">
        <v>847</v>
      </c>
      <c r="P43" s="12" t="s">
        <v>847</v>
      </c>
      <c r="Q43" s="12" t="s">
        <v>847</v>
      </c>
      <c r="R43" s="12" t="s">
        <v>847</v>
      </c>
      <c r="S43" s="12" t="s">
        <v>847</v>
      </c>
      <c r="T43" s="12" t="s">
        <v>847</v>
      </c>
      <c r="U43" s="12" t="s">
        <v>847</v>
      </c>
      <c r="V43" s="12" t="s">
        <v>847</v>
      </c>
      <c r="W43" s="12" t="s">
        <v>847</v>
      </c>
      <c r="X43" s="12" t="s">
        <v>847</v>
      </c>
      <c r="Y43" s="12" t="s">
        <v>847</v>
      </c>
      <c r="Z43" s="12" t="s">
        <v>847</v>
      </c>
      <c r="AA43" s="12" t="s">
        <v>847</v>
      </c>
      <c r="AB43" s="12" t="s">
        <v>847</v>
      </c>
      <c r="AC43" s="12" t="s">
        <v>847</v>
      </c>
      <c r="AD43" s="12" t="s">
        <v>847</v>
      </c>
      <c r="AE43" s="12" t="s">
        <v>847</v>
      </c>
      <c r="AF43" s="12" t="s">
        <v>847</v>
      </c>
      <c r="AG43" s="12" t="s">
        <v>847</v>
      </c>
      <c r="AH43" s="12" t="s">
        <v>847</v>
      </c>
      <c r="AI43" s="12" t="s">
        <v>847</v>
      </c>
      <c r="AJ43" s="40" t="s">
        <v>847</v>
      </c>
    </row>
    <row r="44" spans="1:37" x14ac:dyDescent="0.3">
      <c r="A44" s="9" t="s">
        <v>922</v>
      </c>
      <c r="B44" s="6" t="s">
        <v>923</v>
      </c>
      <c r="C44" s="16" t="s">
        <v>814</v>
      </c>
      <c r="D44" s="12" t="s">
        <v>814</v>
      </c>
      <c r="E44" s="12" t="s">
        <v>814</v>
      </c>
      <c r="F44" s="40" t="s">
        <v>814</v>
      </c>
      <c r="G44" s="43" t="s">
        <v>853</v>
      </c>
      <c r="H44" s="15">
        <v>25.565430419999998</v>
      </c>
      <c r="I44" s="53">
        <v>22.127500000000001</v>
      </c>
      <c r="J44" s="54">
        <v>452</v>
      </c>
      <c r="K44" s="53">
        <v>438.97661493234398</v>
      </c>
      <c r="L44" s="53">
        <v>96.174999999999997</v>
      </c>
      <c r="M44" s="7">
        <v>1.7007047147500001</v>
      </c>
      <c r="N44" s="16" t="s">
        <v>847</v>
      </c>
      <c r="O44" s="12" t="s">
        <v>847</v>
      </c>
      <c r="P44" s="12" t="s">
        <v>847</v>
      </c>
      <c r="Q44" s="12" t="s">
        <v>847</v>
      </c>
      <c r="R44" s="12" t="s">
        <v>847</v>
      </c>
      <c r="S44" s="12" t="s">
        <v>847</v>
      </c>
      <c r="T44" s="12" t="s">
        <v>847</v>
      </c>
      <c r="U44" s="12" t="s">
        <v>847</v>
      </c>
      <c r="V44" s="12" t="s">
        <v>847</v>
      </c>
      <c r="W44" s="12" t="s">
        <v>847</v>
      </c>
      <c r="X44" s="12" t="s">
        <v>847</v>
      </c>
      <c r="Y44" s="12" t="s">
        <v>847</v>
      </c>
      <c r="Z44" s="12" t="s">
        <v>847</v>
      </c>
      <c r="AA44" s="12" t="s">
        <v>847</v>
      </c>
      <c r="AB44" s="12" t="s">
        <v>847</v>
      </c>
      <c r="AC44" s="12" t="s">
        <v>847</v>
      </c>
      <c r="AD44" s="12" t="s">
        <v>847</v>
      </c>
      <c r="AE44" s="12" t="s">
        <v>847</v>
      </c>
      <c r="AF44" s="12" t="s">
        <v>847</v>
      </c>
      <c r="AG44" s="12" t="s">
        <v>847</v>
      </c>
      <c r="AH44" s="12" t="s">
        <v>847</v>
      </c>
      <c r="AI44" s="12" t="s">
        <v>847</v>
      </c>
      <c r="AJ44" s="40" t="s">
        <v>847</v>
      </c>
    </row>
    <row r="45" spans="1:37" x14ac:dyDescent="0.3">
      <c r="A45" s="9" t="s">
        <v>924</v>
      </c>
      <c r="B45" s="6" t="s">
        <v>925</v>
      </c>
      <c r="C45" s="16" t="s">
        <v>814</v>
      </c>
      <c r="D45" s="12" t="s">
        <v>814</v>
      </c>
      <c r="E45" s="12" t="s">
        <v>814</v>
      </c>
      <c r="F45" s="40" t="s">
        <v>814</v>
      </c>
      <c r="G45" s="43" t="s">
        <v>853</v>
      </c>
      <c r="H45" s="15">
        <v>23.930266182499999</v>
      </c>
      <c r="I45" s="53">
        <v>18.064999999999898</v>
      </c>
      <c r="J45" s="54">
        <v>414.75</v>
      </c>
      <c r="K45" s="53">
        <v>500.942394164061</v>
      </c>
      <c r="L45" s="53">
        <v>101.5625</v>
      </c>
      <c r="M45" s="7">
        <v>2.5683701005000001</v>
      </c>
      <c r="N45" s="16" t="s">
        <v>847</v>
      </c>
      <c r="O45" s="12" t="s">
        <v>847</v>
      </c>
      <c r="P45" s="12" t="s">
        <v>847</v>
      </c>
      <c r="Q45" s="12" t="s">
        <v>847</v>
      </c>
      <c r="R45" s="12" t="s">
        <v>847</v>
      </c>
      <c r="S45" s="12" t="s">
        <v>847</v>
      </c>
      <c r="T45" s="12" t="s">
        <v>847</v>
      </c>
      <c r="U45" s="12" t="s">
        <v>847</v>
      </c>
      <c r="V45" s="12" t="s">
        <v>847</v>
      </c>
      <c r="W45" s="12" t="s">
        <v>847</v>
      </c>
      <c r="X45" s="12" t="s">
        <v>847</v>
      </c>
      <c r="Y45" s="12" t="s">
        <v>847</v>
      </c>
      <c r="Z45" s="12" t="s">
        <v>847</v>
      </c>
      <c r="AA45" s="12" t="s">
        <v>847</v>
      </c>
      <c r="AB45" s="12" t="s">
        <v>847</v>
      </c>
      <c r="AC45" s="12" t="s">
        <v>847</v>
      </c>
      <c r="AD45" s="12" t="s">
        <v>847</v>
      </c>
      <c r="AE45" s="12" t="s">
        <v>847</v>
      </c>
      <c r="AF45" s="12" t="s">
        <v>847</v>
      </c>
      <c r="AG45" s="12" t="s">
        <v>847</v>
      </c>
      <c r="AH45" s="12" t="s">
        <v>847</v>
      </c>
      <c r="AI45" s="12" t="s">
        <v>847</v>
      </c>
      <c r="AJ45" s="40" t="s">
        <v>847</v>
      </c>
    </row>
    <row r="46" spans="1:37" x14ac:dyDescent="0.3">
      <c r="A46" s="9" t="s">
        <v>926</v>
      </c>
      <c r="B46" s="6" t="s">
        <v>927</v>
      </c>
      <c r="C46" s="16" t="s">
        <v>814</v>
      </c>
      <c r="D46" s="12" t="s">
        <v>814</v>
      </c>
      <c r="E46" s="12" t="s">
        <v>814</v>
      </c>
      <c r="F46" s="40" t="s">
        <v>814</v>
      </c>
      <c r="G46" s="43" t="s">
        <v>853</v>
      </c>
      <c r="H46" s="15">
        <v>18.302207636249999</v>
      </c>
      <c r="I46" s="53">
        <v>13.887499999999999</v>
      </c>
      <c r="J46" s="54">
        <v>629</v>
      </c>
      <c r="K46" s="53">
        <v>1510.9243891072699</v>
      </c>
      <c r="L46" s="53">
        <v>72</v>
      </c>
      <c r="M46" s="7">
        <v>8.3901813539999992</v>
      </c>
      <c r="N46" s="16" t="s">
        <v>847</v>
      </c>
      <c r="O46" s="12" t="s">
        <v>847</v>
      </c>
      <c r="P46" s="12" t="s">
        <v>847</v>
      </c>
      <c r="Q46" s="12" t="s">
        <v>847</v>
      </c>
      <c r="R46" s="12" t="s">
        <v>847</v>
      </c>
      <c r="S46" s="12" t="s">
        <v>847</v>
      </c>
      <c r="T46" s="12" t="s">
        <v>847</v>
      </c>
      <c r="U46" s="12" t="s">
        <v>847</v>
      </c>
      <c r="V46" s="12" t="s">
        <v>847</v>
      </c>
      <c r="W46" s="12" t="s">
        <v>847</v>
      </c>
      <c r="X46" s="12" t="s">
        <v>847</v>
      </c>
      <c r="Y46" s="12" t="s">
        <v>847</v>
      </c>
      <c r="Z46" s="12" t="s">
        <v>847</v>
      </c>
      <c r="AA46" s="12" t="s">
        <v>847</v>
      </c>
      <c r="AB46" s="12" t="s">
        <v>847</v>
      </c>
      <c r="AC46" s="12" t="s">
        <v>847</v>
      </c>
      <c r="AD46" s="12" t="s">
        <v>847</v>
      </c>
      <c r="AE46" s="12" t="s">
        <v>847</v>
      </c>
      <c r="AF46" s="12" t="s">
        <v>847</v>
      </c>
      <c r="AG46" s="12" t="s">
        <v>847</v>
      </c>
      <c r="AH46" s="12" t="s">
        <v>847</v>
      </c>
      <c r="AI46" s="12" t="s">
        <v>847</v>
      </c>
      <c r="AJ46" s="40" t="s">
        <v>847</v>
      </c>
    </row>
    <row r="47" spans="1:37" x14ac:dyDescent="0.3">
      <c r="A47" s="9" t="s">
        <v>821</v>
      </c>
      <c r="B47" s="6" t="s">
        <v>822</v>
      </c>
      <c r="C47" s="16"/>
      <c r="F47" s="40" t="s">
        <v>814</v>
      </c>
      <c r="G47" s="43" t="s">
        <v>854</v>
      </c>
      <c r="H47" s="15">
        <v>921.62341019999997</v>
      </c>
      <c r="I47" s="53">
        <v>176.8</v>
      </c>
      <c r="J47" s="54">
        <v>21930</v>
      </c>
      <c r="K47" s="53">
        <v>1980.44056904849</v>
      </c>
      <c r="L47" s="53">
        <v>77.900000000000006</v>
      </c>
      <c r="M47" s="7">
        <v>126.55463049999901</v>
      </c>
      <c r="N47" s="16" t="s">
        <v>847</v>
      </c>
      <c r="O47" s="12" t="s">
        <v>847</v>
      </c>
      <c r="P47" s="12" t="s">
        <v>847</v>
      </c>
      <c r="Q47" s="12" t="s">
        <v>847</v>
      </c>
      <c r="R47" s="12" t="s">
        <v>847</v>
      </c>
      <c r="S47" s="12" t="s">
        <v>847</v>
      </c>
      <c r="T47" s="12" t="s">
        <v>847</v>
      </c>
      <c r="U47" s="12" t="s">
        <v>847</v>
      </c>
      <c r="V47" s="12" t="s">
        <v>847</v>
      </c>
      <c r="W47" s="12" t="s">
        <v>847</v>
      </c>
      <c r="X47" s="12" t="s">
        <v>847</v>
      </c>
      <c r="Y47" s="12" t="s">
        <v>847</v>
      </c>
      <c r="Z47" s="12" t="s">
        <v>847</v>
      </c>
      <c r="AA47" s="12" t="s">
        <v>847</v>
      </c>
      <c r="AB47" s="12" t="s">
        <v>847</v>
      </c>
      <c r="AC47" s="12" t="s">
        <v>847</v>
      </c>
      <c r="AD47" s="12" t="s">
        <v>847</v>
      </c>
      <c r="AE47" s="12" t="s">
        <v>847</v>
      </c>
      <c r="AF47" s="12" t="s">
        <v>847</v>
      </c>
      <c r="AG47" s="12" t="s">
        <v>847</v>
      </c>
      <c r="AH47" s="12" t="s">
        <v>847</v>
      </c>
      <c r="AI47" s="12" t="s">
        <v>847</v>
      </c>
      <c r="AJ47" s="40" t="s">
        <v>847</v>
      </c>
    </row>
    <row r="48" spans="1:37" x14ac:dyDescent="0.3">
      <c r="A48" s="9" t="s">
        <v>823</v>
      </c>
      <c r="B48" s="6" t="s">
        <v>824</v>
      </c>
      <c r="C48" s="16"/>
      <c r="F48" s="40" t="s">
        <v>814</v>
      </c>
      <c r="G48" s="43" t="s">
        <v>854</v>
      </c>
      <c r="H48" s="15">
        <v>1027.03989</v>
      </c>
      <c r="I48" s="53">
        <v>185.6</v>
      </c>
      <c r="J48" s="54">
        <v>18164</v>
      </c>
      <c r="K48" s="53">
        <v>162.912437481219</v>
      </c>
      <c r="L48" s="53">
        <v>71.900000000000006</v>
      </c>
      <c r="M48" s="7">
        <v>118.63118489999999</v>
      </c>
      <c r="N48" s="16" t="s">
        <v>847</v>
      </c>
      <c r="O48" s="12" t="s">
        <v>847</v>
      </c>
      <c r="P48" s="12" t="s">
        <v>847</v>
      </c>
      <c r="Q48" s="12" t="s">
        <v>847</v>
      </c>
      <c r="R48" s="12" t="s">
        <v>847</v>
      </c>
      <c r="S48" s="12" t="s">
        <v>847</v>
      </c>
      <c r="T48" s="12" t="s">
        <v>847</v>
      </c>
      <c r="U48" s="12" t="s">
        <v>847</v>
      </c>
      <c r="V48" s="12" t="s">
        <v>847</v>
      </c>
      <c r="W48" s="12" t="s">
        <v>847</v>
      </c>
      <c r="X48" s="12" t="s">
        <v>847</v>
      </c>
      <c r="Y48" s="12" t="s">
        <v>847</v>
      </c>
      <c r="Z48" s="12" t="s">
        <v>847</v>
      </c>
      <c r="AA48" s="12" t="s">
        <v>847</v>
      </c>
      <c r="AB48" s="12" t="s">
        <v>847</v>
      </c>
      <c r="AC48" s="12" t="s">
        <v>847</v>
      </c>
      <c r="AD48" s="12" t="s">
        <v>847</v>
      </c>
      <c r="AE48" s="12" t="s">
        <v>847</v>
      </c>
      <c r="AF48" s="12" t="s">
        <v>847</v>
      </c>
      <c r="AG48" s="12" t="s">
        <v>847</v>
      </c>
      <c r="AH48" s="12" t="s">
        <v>847</v>
      </c>
      <c r="AI48" s="12" t="s">
        <v>847</v>
      </c>
      <c r="AJ48" s="40" t="s">
        <v>847</v>
      </c>
    </row>
    <row r="49" spans="1:36" x14ac:dyDescent="0.3">
      <c r="A49" s="9" t="s">
        <v>73</v>
      </c>
      <c r="B49" s="6" t="s">
        <v>74</v>
      </c>
      <c r="C49" s="16" t="s">
        <v>814</v>
      </c>
      <c r="D49" s="12" t="s">
        <v>814</v>
      </c>
      <c r="E49" s="12" t="s">
        <v>814</v>
      </c>
      <c r="F49" s="40" t="s">
        <v>814</v>
      </c>
      <c r="G49" s="43" t="s">
        <v>853</v>
      </c>
      <c r="H49" s="15">
        <v>470.71002457499901</v>
      </c>
      <c r="I49" s="53">
        <v>155.897373125</v>
      </c>
      <c r="J49" s="54">
        <v>5899.5</v>
      </c>
      <c r="K49" s="53">
        <v>229.18676863672201</v>
      </c>
      <c r="L49" s="53">
        <v>70</v>
      </c>
      <c r="M49" s="7">
        <v>21.972802980000001</v>
      </c>
      <c r="N49" s="16" t="s">
        <v>847</v>
      </c>
      <c r="O49" s="12" t="s">
        <v>847</v>
      </c>
      <c r="P49" s="12" t="s">
        <v>847</v>
      </c>
      <c r="Q49" s="12" t="s">
        <v>847</v>
      </c>
      <c r="R49" s="12" t="s">
        <v>847</v>
      </c>
      <c r="S49" s="12" t="s">
        <v>847</v>
      </c>
      <c r="T49" s="12" t="s">
        <v>847</v>
      </c>
      <c r="U49" s="12" t="s">
        <v>847</v>
      </c>
      <c r="V49" s="12" t="s">
        <v>847</v>
      </c>
      <c r="W49" s="12" t="s">
        <v>847</v>
      </c>
      <c r="X49" s="12" t="s">
        <v>847</v>
      </c>
      <c r="Y49" s="12" t="s">
        <v>847</v>
      </c>
      <c r="Z49" s="12" t="s">
        <v>847</v>
      </c>
      <c r="AA49" s="12" t="s">
        <v>847</v>
      </c>
      <c r="AB49" s="12" t="s">
        <v>847</v>
      </c>
      <c r="AC49" s="12" t="s">
        <v>847</v>
      </c>
      <c r="AD49" s="12" t="s">
        <v>847</v>
      </c>
      <c r="AE49" s="12" t="s">
        <v>847</v>
      </c>
      <c r="AF49" s="12" t="s">
        <v>847</v>
      </c>
      <c r="AG49" s="12" t="s">
        <v>847</v>
      </c>
      <c r="AH49" s="12" t="s">
        <v>847</v>
      </c>
      <c r="AI49" s="12" t="s">
        <v>847</v>
      </c>
      <c r="AJ49" s="40" t="s">
        <v>847</v>
      </c>
    </row>
    <row r="50" spans="1:36" x14ac:dyDescent="0.3">
      <c r="A50" s="9" t="s">
        <v>75</v>
      </c>
      <c r="B50" s="6" t="s">
        <v>76</v>
      </c>
      <c r="C50" s="16" t="s">
        <v>814</v>
      </c>
      <c r="D50" s="12" t="s">
        <v>814</v>
      </c>
      <c r="E50" s="12" t="s">
        <v>814</v>
      </c>
      <c r="F50" s="40" t="s">
        <v>814</v>
      </c>
      <c r="G50" s="43" t="s">
        <v>853</v>
      </c>
      <c r="H50" s="15">
        <v>626.29343855000002</v>
      </c>
      <c r="I50" s="53">
        <v>103.749479175</v>
      </c>
      <c r="J50" s="54">
        <v>3783.75</v>
      </c>
      <c r="K50" s="53">
        <v>186.87732771824801</v>
      </c>
      <c r="L50" s="53">
        <v>70</v>
      </c>
      <c r="M50" s="7">
        <v>31.451698607499999</v>
      </c>
      <c r="N50" s="16" t="s">
        <v>847</v>
      </c>
      <c r="O50" s="12" t="s">
        <v>847</v>
      </c>
      <c r="P50" s="12" t="s">
        <v>847</v>
      </c>
      <c r="Q50" s="12" t="s">
        <v>847</v>
      </c>
      <c r="R50" s="12" t="s">
        <v>847</v>
      </c>
      <c r="S50" s="12" t="s">
        <v>847</v>
      </c>
      <c r="T50" s="12" t="s">
        <v>847</v>
      </c>
      <c r="U50" s="12" t="s">
        <v>847</v>
      </c>
      <c r="V50" s="12" t="s">
        <v>847</v>
      </c>
      <c r="W50" s="12" t="s">
        <v>847</v>
      </c>
      <c r="X50" s="12" t="s">
        <v>847</v>
      </c>
      <c r="Y50" s="12" t="s">
        <v>847</v>
      </c>
      <c r="Z50" s="12" t="s">
        <v>847</v>
      </c>
      <c r="AA50" s="12" t="s">
        <v>847</v>
      </c>
      <c r="AB50" s="12" t="s">
        <v>847</v>
      </c>
      <c r="AC50" s="12" t="s">
        <v>847</v>
      </c>
      <c r="AD50" s="12" t="s">
        <v>847</v>
      </c>
      <c r="AE50" s="12" t="s">
        <v>847</v>
      </c>
      <c r="AF50" s="12" t="s">
        <v>847</v>
      </c>
      <c r="AG50" s="12" t="s">
        <v>847</v>
      </c>
      <c r="AH50" s="12" t="s">
        <v>847</v>
      </c>
      <c r="AI50" s="12" t="s">
        <v>847</v>
      </c>
      <c r="AJ50" s="40" t="s">
        <v>847</v>
      </c>
    </row>
    <row r="51" spans="1:36" x14ac:dyDescent="0.3">
      <c r="A51" s="9" t="s">
        <v>77</v>
      </c>
      <c r="B51" s="6" t="s">
        <v>78</v>
      </c>
      <c r="C51" s="16"/>
      <c r="F51" s="40"/>
      <c r="G51" s="43" t="s">
        <v>855</v>
      </c>
      <c r="H51" s="15"/>
      <c r="I51" s="53"/>
      <c r="J51" s="54"/>
      <c r="K51" s="53"/>
      <c r="L51" s="53"/>
      <c r="M51" s="7"/>
      <c r="N51" s="16" t="s">
        <v>847</v>
      </c>
      <c r="O51" s="12" t="s">
        <v>847</v>
      </c>
      <c r="P51" s="12" t="s">
        <v>847</v>
      </c>
      <c r="Q51" s="12" t="s">
        <v>847</v>
      </c>
      <c r="R51" s="12" t="s">
        <v>847</v>
      </c>
      <c r="S51" s="12" t="s">
        <v>847</v>
      </c>
      <c r="T51" s="12" t="s">
        <v>847</v>
      </c>
      <c r="U51" s="12" t="s">
        <v>847</v>
      </c>
      <c r="V51" s="12" t="s">
        <v>847</v>
      </c>
      <c r="W51" s="12" t="s">
        <v>847</v>
      </c>
      <c r="X51" s="12" t="s">
        <v>847</v>
      </c>
      <c r="Y51" s="12" t="s">
        <v>847</v>
      </c>
      <c r="Z51" s="12" t="s">
        <v>847</v>
      </c>
      <c r="AA51" s="12" t="s">
        <v>847</v>
      </c>
      <c r="AB51" s="12" t="s">
        <v>847</v>
      </c>
      <c r="AC51" s="12" t="s">
        <v>847</v>
      </c>
      <c r="AD51" s="12" t="s">
        <v>847</v>
      </c>
      <c r="AE51" s="12" t="s">
        <v>847</v>
      </c>
      <c r="AF51" s="12" t="s">
        <v>847</v>
      </c>
      <c r="AG51" s="12" t="s">
        <v>847</v>
      </c>
      <c r="AH51" s="12" t="s">
        <v>847</v>
      </c>
      <c r="AI51" s="12" t="s">
        <v>847</v>
      </c>
      <c r="AJ51" s="40" t="s">
        <v>847</v>
      </c>
    </row>
    <row r="52" spans="1:36" x14ac:dyDescent="0.3">
      <c r="A52" s="9" t="s">
        <v>79</v>
      </c>
      <c r="B52" s="6" t="s">
        <v>80</v>
      </c>
      <c r="C52" s="16" t="s">
        <v>814</v>
      </c>
      <c r="D52" s="12" t="s">
        <v>814</v>
      </c>
      <c r="E52" s="12" t="s">
        <v>814</v>
      </c>
      <c r="F52" s="40" t="s">
        <v>814</v>
      </c>
      <c r="G52" s="43" t="s">
        <v>853</v>
      </c>
      <c r="H52" s="15">
        <v>246.74684245</v>
      </c>
      <c r="I52" s="53">
        <v>69.62</v>
      </c>
      <c r="J52" s="54">
        <v>6694.25</v>
      </c>
      <c r="K52" s="53">
        <v>956.36763005204</v>
      </c>
      <c r="L52" s="53">
        <v>75.37</v>
      </c>
      <c r="M52" s="7">
        <v>78.569846859999998</v>
      </c>
      <c r="N52" s="16" t="s">
        <v>847</v>
      </c>
      <c r="O52" s="12" t="s">
        <v>847</v>
      </c>
      <c r="P52" s="12" t="s">
        <v>847</v>
      </c>
      <c r="Q52" s="12" t="s">
        <v>847</v>
      </c>
      <c r="R52" s="12" t="s">
        <v>847</v>
      </c>
      <c r="S52" s="12" t="s">
        <v>847</v>
      </c>
      <c r="T52" s="12" t="s">
        <v>847</v>
      </c>
      <c r="U52" s="12" t="s">
        <v>847</v>
      </c>
      <c r="V52" s="12" t="s">
        <v>847</v>
      </c>
      <c r="W52" s="12" t="s">
        <v>847</v>
      </c>
      <c r="X52" s="12" t="s">
        <v>847</v>
      </c>
      <c r="Y52" s="12" t="s">
        <v>847</v>
      </c>
      <c r="Z52" s="12" t="s">
        <v>847</v>
      </c>
      <c r="AA52" s="12" t="s">
        <v>847</v>
      </c>
      <c r="AB52" s="12" t="s">
        <v>847</v>
      </c>
      <c r="AC52" s="12" t="s">
        <v>847</v>
      </c>
      <c r="AD52" s="12" t="s">
        <v>847</v>
      </c>
      <c r="AE52" s="12" t="s">
        <v>847</v>
      </c>
      <c r="AF52" s="12" t="s">
        <v>847</v>
      </c>
      <c r="AG52" s="12" t="s">
        <v>847</v>
      </c>
      <c r="AH52" s="12" t="s">
        <v>847</v>
      </c>
      <c r="AI52" s="12" t="s">
        <v>847</v>
      </c>
      <c r="AJ52" s="40" t="s">
        <v>847</v>
      </c>
    </row>
    <row r="53" spans="1:36" x14ac:dyDescent="0.3">
      <c r="A53" s="9" t="s">
        <v>81</v>
      </c>
      <c r="B53" s="6" t="s">
        <v>82</v>
      </c>
      <c r="C53" s="16" t="s">
        <v>814</v>
      </c>
      <c r="D53" s="12" t="s">
        <v>814</v>
      </c>
      <c r="E53" s="12" t="s">
        <v>814</v>
      </c>
      <c r="F53" s="40" t="s">
        <v>814</v>
      </c>
      <c r="G53" s="43" t="s">
        <v>853</v>
      </c>
      <c r="H53" s="15">
        <v>964.37998862500001</v>
      </c>
      <c r="I53" s="53">
        <v>100.27</v>
      </c>
      <c r="J53" s="54">
        <v>8014.5</v>
      </c>
      <c r="K53" s="53">
        <v>423.09630158039101</v>
      </c>
      <c r="L53" s="53">
        <v>76.457499999999996</v>
      </c>
      <c r="M53" s="7">
        <v>136.01197558000001</v>
      </c>
      <c r="N53" s="16" t="s">
        <v>847</v>
      </c>
      <c r="O53" s="12" t="s">
        <v>847</v>
      </c>
      <c r="P53" s="12" t="s">
        <v>847</v>
      </c>
      <c r="Q53" s="12" t="s">
        <v>847</v>
      </c>
      <c r="R53" s="12" t="s">
        <v>847</v>
      </c>
      <c r="S53" s="12" t="s">
        <v>847</v>
      </c>
      <c r="T53" s="12" t="s">
        <v>847</v>
      </c>
      <c r="U53" s="12" t="s">
        <v>847</v>
      </c>
      <c r="V53" s="12" t="s">
        <v>847</v>
      </c>
      <c r="W53" s="12" t="s">
        <v>847</v>
      </c>
      <c r="X53" s="12" t="s">
        <v>847</v>
      </c>
      <c r="Y53" s="12" t="s">
        <v>847</v>
      </c>
      <c r="Z53" s="12" t="s">
        <v>847</v>
      </c>
      <c r="AA53" s="12" t="s">
        <v>847</v>
      </c>
      <c r="AB53" s="12" t="s">
        <v>847</v>
      </c>
      <c r="AC53" s="12" t="s">
        <v>847</v>
      </c>
      <c r="AD53" s="12" t="s">
        <v>847</v>
      </c>
      <c r="AE53" s="12" t="s">
        <v>847</v>
      </c>
      <c r="AF53" s="12" t="s">
        <v>847</v>
      </c>
      <c r="AG53" s="12" t="s">
        <v>847</v>
      </c>
      <c r="AH53" s="12" t="s">
        <v>847</v>
      </c>
      <c r="AI53" s="12" t="s">
        <v>847</v>
      </c>
      <c r="AJ53" s="40" t="s">
        <v>847</v>
      </c>
    </row>
    <row r="54" spans="1:36" x14ac:dyDescent="0.3">
      <c r="A54" s="9" t="s">
        <v>83</v>
      </c>
      <c r="B54" s="6" t="s">
        <v>84</v>
      </c>
      <c r="C54" s="16" t="s">
        <v>814</v>
      </c>
      <c r="D54" s="12" t="s">
        <v>814</v>
      </c>
      <c r="E54" s="12" t="s">
        <v>814</v>
      </c>
      <c r="F54" s="40" t="s">
        <v>814</v>
      </c>
      <c r="G54" s="43" t="s">
        <v>853</v>
      </c>
      <c r="H54" s="15">
        <v>572.85695807499997</v>
      </c>
      <c r="I54" s="53">
        <v>181.66499999999999</v>
      </c>
      <c r="J54" s="54">
        <v>15420</v>
      </c>
      <c r="K54" s="53">
        <v>436.49526000111001</v>
      </c>
      <c r="L54" s="53">
        <v>75.414999999999907</v>
      </c>
      <c r="M54" s="7">
        <v>269.42846680000002</v>
      </c>
      <c r="N54" s="16" t="s">
        <v>847</v>
      </c>
      <c r="O54" s="12" t="s">
        <v>847</v>
      </c>
      <c r="P54" s="12" t="s">
        <v>847</v>
      </c>
      <c r="Q54" s="12" t="s">
        <v>847</v>
      </c>
      <c r="R54" s="12" t="s">
        <v>847</v>
      </c>
      <c r="S54" s="12" t="s">
        <v>847</v>
      </c>
      <c r="T54" s="12" t="s">
        <v>847</v>
      </c>
      <c r="U54" s="12" t="s">
        <v>847</v>
      </c>
      <c r="V54" s="12" t="s">
        <v>847</v>
      </c>
      <c r="W54" s="12" t="s">
        <v>847</v>
      </c>
      <c r="X54" s="12" t="s">
        <v>847</v>
      </c>
      <c r="Y54" s="12" t="s">
        <v>847</v>
      </c>
      <c r="Z54" s="12" t="s">
        <v>847</v>
      </c>
      <c r="AA54" s="12" t="s">
        <v>847</v>
      </c>
      <c r="AB54" s="12" t="s">
        <v>847</v>
      </c>
      <c r="AC54" s="12" t="s">
        <v>847</v>
      </c>
      <c r="AD54" s="12" t="s">
        <v>847</v>
      </c>
      <c r="AE54" s="12" t="s">
        <v>847</v>
      </c>
      <c r="AF54" s="12" t="s">
        <v>847</v>
      </c>
      <c r="AG54" s="12" t="s">
        <v>847</v>
      </c>
      <c r="AH54" s="12" t="s">
        <v>847</v>
      </c>
      <c r="AI54" s="12" t="s">
        <v>847</v>
      </c>
      <c r="AJ54" s="40" t="s">
        <v>847</v>
      </c>
    </row>
    <row r="55" spans="1:36" x14ac:dyDescent="0.3">
      <c r="A55" s="9" t="s">
        <v>85</v>
      </c>
      <c r="B55" s="6" t="s">
        <v>86</v>
      </c>
      <c r="C55" s="16" t="s">
        <v>814</v>
      </c>
      <c r="D55" s="12" t="s">
        <v>814</v>
      </c>
      <c r="E55" s="12" t="s">
        <v>814</v>
      </c>
      <c r="F55" s="40" t="s">
        <v>814</v>
      </c>
      <c r="G55" s="43" t="s">
        <v>853</v>
      </c>
      <c r="H55" s="15">
        <v>255.822137749999</v>
      </c>
      <c r="I55" s="53">
        <v>567.625</v>
      </c>
      <c r="J55" s="54">
        <v>38481.25</v>
      </c>
      <c r="K55" s="53">
        <v>482.492379120338</v>
      </c>
      <c r="L55" s="53">
        <v>89.532499999999999</v>
      </c>
      <c r="M55" s="7">
        <v>159.37050980000001</v>
      </c>
      <c r="N55" s="16" t="s">
        <v>847</v>
      </c>
      <c r="O55" s="12" t="s">
        <v>847</v>
      </c>
      <c r="P55" s="12" t="s">
        <v>847</v>
      </c>
      <c r="Q55" s="12" t="s">
        <v>847</v>
      </c>
      <c r="R55" s="12" t="s">
        <v>847</v>
      </c>
      <c r="S55" s="12" t="s">
        <v>847</v>
      </c>
      <c r="T55" s="12" t="s">
        <v>847</v>
      </c>
      <c r="U55" s="12" t="s">
        <v>847</v>
      </c>
      <c r="V55" s="12" t="s">
        <v>847</v>
      </c>
      <c r="W55" s="12" t="s">
        <v>847</v>
      </c>
      <c r="X55" s="12" t="s">
        <v>847</v>
      </c>
      <c r="Y55" s="12" t="s">
        <v>847</v>
      </c>
      <c r="Z55" s="12" t="s">
        <v>847</v>
      </c>
      <c r="AA55" s="12" t="s">
        <v>847</v>
      </c>
      <c r="AB55" s="12" t="s">
        <v>847</v>
      </c>
      <c r="AC55" s="12" t="s">
        <v>847</v>
      </c>
      <c r="AD55" s="12" t="s">
        <v>847</v>
      </c>
      <c r="AE55" s="12" t="s">
        <v>847</v>
      </c>
      <c r="AF55" s="12" t="s">
        <v>847</v>
      </c>
      <c r="AG55" s="12" t="s">
        <v>847</v>
      </c>
      <c r="AH55" s="12" t="s">
        <v>847</v>
      </c>
      <c r="AI55" s="12" t="s">
        <v>847</v>
      </c>
      <c r="AJ55" s="40" t="s">
        <v>847</v>
      </c>
    </row>
    <row r="56" spans="1:36" x14ac:dyDescent="0.3">
      <c r="A56" s="9" t="s">
        <v>87</v>
      </c>
      <c r="B56" s="6" t="s">
        <v>88</v>
      </c>
      <c r="C56" s="16"/>
      <c r="F56" s="40" t="s">
        <v>814</v>
      </c>
      <c r="G56" s="43" t="s">
        <v>854</v>
      </c>
      <c r="H56" s="15">
        <v>137.38764419999899</v>
      </c>
      <c r="I56" s="53">
        <v>143.49</v>
      </c>
      <c r="J56" s="54">
        <v>15776</v>
      </c>
      <c r="K56" s="53">
        <v>219.71151536215299</v>
      </c>
      <c r="L56" s="53">
        <v>64.2</v>
      </c>
      <c r="M56" s="7">
        <v>82.930883410000007</v>
      </c>
      <c r="N56" s="16" t="s">
        <v>847</v>
      </c>
      <c r="O56" s="12" t="s">
        <v>847</v>
      </c>
      <c r="P56" s="12" t="s">
        <v>847</v>
      </c>
      <c r="Q56" s="12" t="s">
        <v>847</v>
      </c>
      <c r="R56" s="12" t="s">
        <v>847</v>
      </c>
      <c r="S56" s="12" t="s">
        <v>847</v>
      </c>
      <c r="T56" s="12" t="s">
        <v>847</v>
      </c>
      <c r="U56" s="12" t="s">
        <v>847</v>
      </c>
      <c r="V56" s="12" t="s">
        <v>847</v>
      </c>
      <c r="W56" s="12" t="s">
        <v>847</v>
      </c>
      <c r="X56" s="12" t="s">
        <v>847</v>
      </c>
      <c r="Y56" s="12" t="s">
        <v>847</v>
      </c>
      <c r="Z56" s="12" t="s">
        <v>847</v>
      </c>
      <c r="AA56" s="12" t="s">
        <v>847</v>
      </c>
      <c r="AB56" s="12" t="s">
        <v>847</v>
      </c>
      <c r="AC56" s="12" t="s">
        <v>847</v>
      </c>
      <c r="AD56" s="12" t="s">
        <v>847</v>
      </c>
      <c r="AE56" s="12" t="s">
        <v>847</v>
      </c>
      <c r="AF56" s="12" t="s">
        <v>847</v>
      </c>
      <c r="AG56" s="12" t="s">
        <v>847</v>
      </c>
      <c r="AH56" s="12" t="s">
        <v>847</v>
      </c>
      <c r="AI56" s="12" t="s">
        <v>847</v>
      </c>
      <c r="AJ56" s="40" t="s">
        <v>847</v>
      </c>
    </row>
    <row r="57" spans="1:36" x14ac:dyDescent="0.3">
      <c r="A57" s="9" t="s">
        <v>89</v>
      </c>
      <c r="B57" s="6" t="s">
        <v>90</v>
      </c>
      <c r="C57" s="16" t="s">
        <v>814</v>
      </c>
      <c r="D57" s="12" t="s">
        <v>814</v>
      </c>
      <c r="E57" s="12" t="s">
        <v>814</v>
      </c>
      <c r="F57" s="40" t="s">
        <v>814</v>
      </c>
      <c r="G57" s="43" t="s">
        <v>853</v>
      </c>
      <c r="H57" s="15">
        <v>162.14106584749999</v>
      </c>
      <c r="I57" s="53">
        <v>119.67749999999999</v>
      </c>
      <c r="J57" s="54">
        <v>12819.5</v>
      </c>
      <c r="K57" s="53">
        <v>249.969219305293</v>
      </c>
      <c r="L57" s="53">
        <v>64.650000000000006</v>
      </c>
      <c r="M57" s="7">
        <v>85.256560929999907</v>
      </c>
      <c r="N57" s="16" t="s">
        <v>847</v>
      </c>
      <c r="O57" s="12" t="s">
        <v>847</v>
      </c>
      <c r="P57" s="12" t="s">
        <v>847</v>
      </c>
      <c r="Q57" s="12" t="s">
        <v>847</v>
      </c>
      <c r="R57" s="12" t="s">
        <v>847</v>
      </c>
      <c r="S57" s="12" t="s">
        <v>847</v>
      </c>
      <c r="T57" s="12" t="s">
        <v>847</v>
      </c>
      <c r="U57" s="12" t="s">
        <v>847</v>
      </c>
      <c r="V57" s="12" t="s">
        <v>847</v>
      </c>
      <c r="W57" s="12" t="s">
        <v>847</v>
      </c>
      <c r="X57" s="12" t="s">
        <v>847</v>
      </c>
      <c r="Y57" s="12" t="s">
        <v>847</v>
      </c>
      <c r="Z57" s="12" t="s">
        <v>847</v>
      </c>
      <c r="AA57" s="12" t="s">
        <v>847</v>
      </c>
      <c r="AB57" s="12" t="s">
        <v>847</v>
      </c>
      <c r="AC57" s="12" t="s">
        <v>847</v>
      </c>
      <c r="AD57" s="12" t="s">
        <v>847</v>
      </c>
      <c r="AE57" s="12" t="s">
        <v>847</v>
      </c>
      <c r="AF57" s="12" t="s">
        <v>847</v>
      </c>
      <c r="AG57" s="12" t="s">
        <v>847</v>
      </c>
      <c r="AH57" s="12" t="s">
        <v>847</v>
      </c>
      <c r="AI57" s="12" t="s">
        <v>847</v>
      </c>
      <c r="AJ57" s="40" t="s">
        <v>847</v>
      </c>
    </row>
    <row r="58" spans="1:36" x14ac:dyDescent="0.3">
      <c r="A58" s="9" t="s">
        <v>91</v>
      </c>
      <c r="B58" s="6" t="s">
        <v>92</v>
      </c>
      <c r="C58" s="16" t="s">
        <v>814</v>
      </c>
      <c r="D58" s="12" t="s">
        <v>814</v>
      </c>
      <c r="F58" s="40"/>
      <c r="G58" s="43" t="s">
        <v>854</v>
      </c>
      <c r="H58" s="15">
        <v>334.26998559999998</v>
      </c>
      <c r="I58" s="53">
        <v>52</v>
      </c>
      <c r="J58" s="54">
        <v>4830.5</v>
      </c>
      <c r="K58" s="53">
        <v>117.824442493067</v>
      </c>
      <c r="L58" s="53">
        <v>49</v>
      </c>
      <c r="M58" s="7">
        <v>42.27923955</v>
      </c>
      <c r="N58" s="16" t="s">
        <v>847</v>
      </c>
      <c r="O58" s="12" t="s">
        <v>847</v>
      </c>
      <c r="P58" s="12" t="s">
        <v>847</v>
      </c>
      <c r="Q58" s="12" t="s">
        <v>847</v>
      </c>
      <c r="R58" s="12" t="s">
        <v>847</v>
      </c>
      <c r="S58" s="12" t="s">
        <v>847</v>
      </c>
      <c r="T58" s="12" t="s">
        <v>847</v>
      </c>
      <c r="U58" s="12" t="s">
        <v>847</v>
      </c>
      <c r="V58" s="12" t="s">
        <v>847</v>
      </c>
      <c r="W58" s="12" t="s">
        <v>847</v>
      </c>
      <c r="X58" s="12" t="s">
        <v>847</v>
      </c>
      <c r="Y58" s="12" t="s">
        <v>847</v>
      </c>
      <c r="Z58" s="12" t="s">
        <v>847</v>
      </c>
      <c r="AA58" s="12" t="s">
        <v>847</v>
      </c>
      <c r="AB58" s="12" t="s">
        <v>847</v>
      </c>
      <c r="AC58" s="12" t="s">
        <v>847</v>
      </c>
      <c r="AD58" s="12" t="s">
        <v>847</v>
      </c>
      <c r="AE58" s="12" t="s">
        <v>847</v>
      </c>
      <c r="AF58" s="12" t="s">
        <v>847</v>
      </c>
      <c r="AG58" s="12" t="s">
        <v>847</v>
      </c>
      <c r="AH58" s="12" t="s">
        <v>847</v>
      </c>
      <c r="AI58" s="12" t="s">
        <v>847</v>
      </c>
      <c r="AJ58" s="40" t="s">
        <v>847</v>
      </c>
    </row>
    <row r="59" spans="1:36" x14ac:dyDescent="0.3">
      <c r="A59" s="9" t="s">
        <v>93</v>
      </c>
      <c r="B59" s="6" t="s">
        <v>94</v>
      </c>
      <c r="C59" s="16" t="s">
        <v>814</v>
      </c>
      <c r="D59" s="12" t="s">
        <v>814</v>
      </c>
      <c r="E59" s="12" t="s">
        <v>814</v>
      </c>
      <c r="F59" s="40" t="s">
        <v>814</v>
      </c>
      <c r="G59" s="43" t="s">
        <v>853</v>
      </c>
      <c r="H59" s="15">
        <v>377.85993377499898</v>
      </c>
      <c r="I59" s="53">
        <v>167.13749999999999</v>
      </c>
      <c r="J59" s="54">
        <v>15418.75</v>
      </c>
      <c r="K59" s="53">
        <v>175.047941227308</v>
      </c>
      <c r="L59" s="53">
        <v>61.424999999999997</v>
      </c>
      <c r="M59" s="7">
        <v>116.33702785</v>
      </c>
      <c r="N59" s="16" t="s">
        <v>847</v>
      </c>
      <c r="O59" s="12" t="s">
        <v>847</v>
      </c>
      <c r="P59" s="12" t="s">
        <v>847</v>
      </c>
      <c r="Q59" s="12" t="s">
        <v>847</v>
      </c>
      <c r="R59" s="12" t="s">
        <v>847</v>
      </c>
      <c r="S59" s="12" t="s">
        <v>847</v>
      </c>
      <c r="T59" s="12" t="s">
        <v>847</v>
      </c>
      <c r="U59" s="12" t="s">
        <v>847</v>
      </c>
      <c r="V59" s="12" t="s">
        <v>847</v>
      </c>
      <c r="W59" s="12" t="s">
        <v>847</v>
      </c>
      <c r="X59" s="12" t="s">
        <v>847</v>
      </c>
      <c r="Y59" s="12" t="s">
        <v>847</v>
      </c>
      <c r="Z59" s="12" t="s">
        <v>847</v>
      </c>
      <c r="AA59" s="12" t="s">
        <v>847</v>
      </c>
      <c r="AB59" s="12" t="s">
        <v>847</v>
      </c>
      <c r="AC59" s="12" t="s">
        <v>847</v>
      </c>
      <c r="AD59" s="12" t="s">
        <v>847</v>
      </c>
      <c r="AE59" s="12" t="s">
        <v>847</v>
      </c>
      <c r="AF59" s="12" t="s">
        <v>847</v>
      </c>
      <c r="AG59" s="12" t="s">
        <v>847</v>
      </c>
      <c r="AH59" s="12" t="s">
        <v>847</v>
      </c>
      <c r="AI59" s="12" t="s">
        <v>847</v>
      </c>
      <c r="AJ59" s="40" t="s">
        <v>847</v>
      </c>
    </row>
    <row r="60" spans="1:36" x14ac:dyDescent="0.3">
      <c r="A60" s="9" t="s">
        <v>95</v>
      </c>
      <c r="B60" s="6" t="s">
        <v>96</v>
      </c>
      <c r="C60" s="16" t="s">
        <v>814</v>
      </c>
      <c r="D60" s="12" t="s">
        <v>814</v>
      </c>
      <c r="E60" s="12" t="s">
        <v>814</v>
      </c>
      <c r="F60" s="40"/>
      <c r="G60" s="43" t="s">
        <v>854</v>
      </c>
      <c r="H60" s="15">
        <v>587.64590556666599</v>
      </c>
      <c r="I60" s="53">
        <v>185.67666666666599</v>
      </c>
      <c r="J60" s="54">
        <v>16740.333333333299</v>
      </c>
      <c r="K60" s="53">
        <v>174.14777799716501</v>
      </c>
      <c r="L60" s="53">
        <v>69.3333333333333</v>
      </c>
      <c r="M60" s="7">
        <v>118.95836116666599</v>
      </c>
      <c r="N60" s="16" t="s">
        <v>847</v>
      </c>
      <c r="O60" s="12" t="s">
        <v>847</v>
      </c>
      <c r="P60" s="12" t="s">
        <v>847</v>
      </c>
      <c r="Q60" s="12" t="s">
        <v>847</v>
      </c>
      <c r="R60" s="12" t="s">
        <v>847</v>
      </c>
      <c r="S60" s="12" t="s">
        <v>847</v>
      </c>
      <c r="T60" s="12" t="s">
        <v>847</v>
      </c>
      <c r="U60" s="12" t="s">
        <v>847</v>
      </c>
      <c r="V60" s="12" t="s">
        <v>847</v>
      </c>
      <c r="W60" s="12" t="s">
        <v>847</v>
      </c>
      <c r="X60" s="12" t="s">
        <v>847</v>
      </c>
      <c r="Y60" s="12" t="s">
        <v>847</v>
      </c>
      <c r="Z60" s="12" t="s">
        <v>847</v>
      </c>
      <c r="AA60" s="12" t="s">
        <v>847</v>
      </c>
      <c r="AB60" s="12" t="s">
        <v>847</v>
      </c>
      <c r="AC60" s="12" t="s">
        <v>847</v>
      </c>
      <c r="AD60" s="12" t="s">
        <v>847</v>
      </c>
      <c r="AE60" s="12" t="s">
        <v>847</v>
      </c>
      <c r="AF60" s="12" t="s">
        <v>847</v>
      </c>
      <c r="AG60" s="12" t="s">
        <v>847</v>
      </c>
      <c r="AH60" s="12" t="s">
        <v>847</v>
      </c>
      <c r="AI60" s="12" t="s">
        <v>847</v>
      </c>
      <c r="AJ60" s="40" t="s">
        <v>847</v>
      </c>
    </row>
    <row r="61" spans="1:36" x14ac:dyDescent="0.3">
      <c r="A61" s="9" t="s">
        <v>97</v>
      </c>
      <c r="B61" s="6" t="s">
        <v>98</v>
      </c>
      <c r="C61" s="16" t="s">
        <v>814</v>
      </c>
      <c r="D61" s="12" t="s">
        <v>814</v>
      </c>
      <c r="E61" s="12" t="s">
        <v>814</v>
      </c>
      <c r="F61" s="40" t="s">
        <v>814</v>
      </c>
      <c r="G61" s="43" t="s">
        <v>853</v>
      </c>
      <c r="H61" s="15">
        <v>1230.9674404499999</v>
      </c>
      <c r="I61" s="53">
        <v>253.87499999999901</v>
      </c>
      <c r="J61" s="54">
        <v>20839.25</v>
      </c>
      <c r="K61" s="53">
        <v>1572.73912762892</v>
      </c>
      <c r="L61" s="53">
        <v>97.007499999999993</v>
      </c>
      <c r="M61" s="7">
        <v>191.52079470000001</v>
      </c>
      <c r="N61" s="16" t="s">
        <v>847</v>
      </c>
      <c r="O61" s="12" t="s">
        <v>847</v>
      </c>
      <c r="P61" s="12" t="s">
        <v>847</v>
      </c>
      <c r="Q61" s="12" t="s">
        <v>847</v>
      </c>
      <c r="R61" s="12" t="s">
        <v>847</v>
      </c>
      <c r="S61" s="12" t="s">
        <v>847</v>
      </c>
      <c r="T61" s="12" t="s">
        <v>847</v>
      </c>
      <c r="U61" s="12" t="s">
        <v>847</v>
      </c>
      <c r="V61" s="12" t="s">
        <v>847</v>
      </c>
      <c r="W61" s="12" t="s">
        <v>847</v>
      </c>
      <c r="X61" s="12" t="s">
        <v>847</v>
      </c>
      <c r="Y61" s="12" t="s">
        <v>847</v>
      </c>
      <c r="Z61" s="12" t="s">
        <v>847</v>
      </c>
      <c r="AA61" s="12" t="s">
        <v>847</v>
      </c>
      <c r="AB61" s="12" t="s">
        <v>847</v>
      </c>
      <c r="AC61" s="12" t="s">
        <v>847</v>
      </c>
      <c r="AD61" s="12" t="s">
        <v>847</v>
      </c>
      <c r="AE61" s="12" t="s">
        <v>847</v>
      </c>
      <c r="AF61" s="12" t="s">
        <v>847</v>
      </c>
      <c r="AG61" s="12" t="s">
        <v>847</v>
      </c>
      <c r="AH61" s="12" t="s">
        <v>847</v>
      </c>
      <c r="AI61" s="12" t="s">
        <v>847</v>
      </c>
      <c r="AJ61" s="40" t="s">
        <v>847</v>
      </c>
    </row>
    <row r="62" spans="1:36" x14ac:dyDescent="0.3">
      <c r="A62" s="9" t="s">
        <v>99</v>
      </c>
      <c r="B62" s="6" t="s">
        <v>100</v>
      </c>
      <c r="C62" s="16" t="s">
        <v>814</v>
      </c>
      <c r="D62" s="12" t="s">
        <v>814</v>
      </c>
      <c r="E62" s="12" t="s">
        <v>814</v>
      </c>
      <c r="F62" s="40"/>
      <c r="G62" s="43" t="s">
        <v>854</v>
      </c>
      <c r="H62" s="15">
        <v>298.36877963333302</v>
      </c>
      <c r="I62" s="53">
        <v>314</v>
      </c>
      <c r="J62" s="54">
        <v>4647.6666666666597</v>
      </c>
      <c r="K62" s="53">
        <v>1911.16333333333</v>
      </c>
      <c r="L62" s="53">
        <v>65</v>
      </c>
      <c r="M62" s="7">
        <v>54.500888869999997</v>
      </c>
      <c r="N62" s="16" t="s">
        <v>847</v>
      </c>
      <c r="O62" s="12" t="s">
        <v>847</v>
      </c>
      <c r="P62" s="12" t="s">
        <v>847</v>
      </c>
      <c r="Q62" s="12" t="s">
        <v>847</v>
      </c>
      <c r="R62" s="12" t="s">
        <v>847</v>
      </c>
      <c r="S62" s="12" t="s">
        <v>847</v>
      </c>
      <c r="T62" s="12" t="s">
        <v>847</v>
      </c>
      <c r="U62" s="12" t="s">
        <v>847</v>
      </c>
      <c r="V62" s="12" t="s">
        <v>847</v>
      </c>
      <c r="W62" s="12" t="s">
        <v>847</v>
      </c>
      <c r="X62" s="12" t="s">
        <v>847</v>
      </c>
      <c r="Y62" s="12" t="s">
        <v>847</v>
      </c>
      <c r="Z62" s="12" t="s">
        <v>847</v>
      </c>
      <c r="AA62" s="12" t="s">
        <v>847</v>
      </c>
      <c r="AB62" s="12" t="s">
        <v>847</v>
      </c>
      <c r="AC62" s="12" t="s">
        <v>847</v>
      </c>
      <c r="AD62" s="12" t="s">
        <v>847</v>
      </c>
      <c r="AE62" s="12" t="s">
        <v>847</v>
      </c>
      <c r="AF62" s="12" t="s">
        <v>847</v>
      </c>
      <c r="AG62" s="12" t="s">
        <v>847</v>
      </c>
      <c r="AH62" s="12" t="s">
        <v>847</v>
      </c>
      <c r="AI62" s="12" t="s">
        <v>847</v>
      </c>
      <c r="AJ62" s="40" t="s">
        <v>847</v>
      </c>
    </row>
    <row r="63" spans="1:36" x14ac:dyDescent="0.3">
      <c r="A63" s="9" t="s">
        <v>101</v>
      </c>
      <c r="B63" s="6" t="s">
        <v>102</v>
      </c>
      <c r="C63" s="16" t="s">
        <v>814</v>
      </c>
      <c r="D63" s="12" t="s">
        <v>814</v>
      </c>
      <c r="E63" s="12" t="s">
        <v>814</v>
      </c>
      <c r="F63" s="40" t="s">
        <v>814</v>
      </c>
      <c r="G63" s="43" t="s">
        <v>853</v>
      </c>
      <c r="H63" s="15">
        <v>4079.781379</v>
      </c>
      <c r="I63" s="53">
        <v>873.73761130000003</v>
      </c>
      <c r="J63" s="54">
        <v>67009.645832499999</v>
      </c>
      <c r="K63" s="53">
        <v>309.59981329999999</v>
      </c>
      <c r="L63" s="53">
        <v>70.041666667499996</v>
      </c>
      <c r="M63" s="7">
        <v>1053.41066475</v>
      </c>
      <c r="N63" s="16" t="s">
        <v>847</v>
      </c>
      <c r="O63" s="12">
        <v>3.06</v>
      </c>
      <c r="P63" s="12">
        <v>24.34</v>
      </c>
      <c r="Q63" s="12" t="s">
        <v>847</v>
      </c>
      <c r="R63" s="12" t="s">
        <v>847</v>
      </c>
      <c r="S63" s="12" t="s">
        <v>847</v>
      </c>
      <c r="T63" s="12" t="s">
        <v>847</v>
      </c>
      <c r="U63" s="12" t="s">
        <v>847</v>
      </c>
      <c r="V63" s="12" t="s">
        <v>847</v>
      </c>
      <c r="W63" s="12" t="s">
        <v>847</v>
      </c>
      <c r="X63" s="12" t="s">
        <v>847</v>
      </c>
      <c r="Y63" s="12" t="s">
        <v>847</v>
      </c>
      <c r="Z63" s="12" t="s">
        <v>847</v>
      </c>
      <c r="AA63" s="12" t="s">
        <v>847</v>
      </c>
      <c r="AB63" s="12" t="s">
        <v>847</v>
      </c>
      <c r="AC63" s="12" t="s">
        <v>847</v>
      </c>
      <c r="AD63" s="12" t="s">
        <v>847</v>
      </c>
      <c r="AE63" s="12" t="s">
        <v>847</v>
      </c>
      <c r="AF63" s="12" t="s">
        <v>847</v>
      </c>
      <c r="AG63" s="12" t="s">
        <v>847</v>
      </c>
      <c r="AH63" s="12" t="s">
        <v>847</v>
      </c>
      <c r="AI63" s="12" t="s">
        <v>847</v>
      </c>
      <c r="AJ63" s="40" t="s">
        <v>847</v>
      </c>
    </row>
    <row r="64" spans="1:36" x14ac:dyDescent="0.3">
      <c r="A64" s="9" t="s">
        <v>103</v>
      </c>
      <c r="B64" s="6" t="s">
        <v>104</v>
      </c>
      <c r="C64" s="16" t="s">
        <v>814</v>
      </c>
      <c r="D64" s="12" t="s">
        <v>814</v>
      </c>
      <c r="E64" s="12" t="s">
        <v>814</v>
      </c>
      <c r="F64" s="40" t="s">
        <v>814</v>
      </c>
      <c r="G64" s="43" t="s">
        <v>853</v>
      </c>
      <c r="H64" s="15">
        <v>314.39042470499999</v>
      </c>
      <c r="I64" s="53">
        <v>124.48309064999999</v>
      </c>
      <c r="J64" s="54">
        <v>6832.5833334999998</v>
      </c>
      <c r="K64" s="53">
        <v>309.59981329999999</v>
      </c>
      <c r="L64" s="53">
        <v>72.958333332500004</v>
      </c>
      <c r="M64" s="7">
        <v>156.62714807500001</v>
      </c>
      <c r="N64" s="16" t="s">
        <v>847</v>
      </c>
      <c r="O64" s="12">
        <v>2.16</v>
      </c>
      <c r="P64" s="12">
        <v>2.93</v>
      </c>
      <c r="Q64" s="12" t="s">
        <v>847</v>
      </c>
      <c r="R64" s="12" t="s">
        <v>847</v>
      </c>
      <c r="S64" s="12" t="s">
        <v>847</v>
      </c>
      <c r="T64" s="12" t="s">
        <v>847</v>
      </c>
      <c r="U64" s="12" t="s">
        <v>847</v>
      </c>
      <c r="V64" s="12" t="s">
        <v>847</v>
      </c>
      <c r="W64" s="12" t="s">
        <v>847</v>
      </c>
      <c r="X64" s="12" t="s">
        <v>847</v>
      </c>
      <c r="Y64" s="12" t="s">
        <v>847</v>
      </c>
      <c r="Z64" s="12" t="s">
        <v>847</v>
      </c>
      <c r="AA64" s="12" t="s">
        <v>847</v>
      </c>
      <c r="AB64" s="12" t="s">
        <v>847</v>
      </c>
      <c r="AC64" s="12" t="s">
        <v>847</v>
      </c>
      <c r="AD64" s="12" t="s">
        <v>847</v>
      </c>
      <c r="AE64" s="12" t="s">
        <v>847</v>
      </c>
      <c r="AF64" s="12" t="s">
        <v>847</v>
      </c>
      <c r="AG64" s="12" t="s">
        <v>847</v>
      </c>
      <c r="AH64" s="12" t="s">
        <v>847</v>
      </c>
      <c r="AI64" s="12" t="s">
        <v>847</v>
      </c>
      <c r="AJ64" s="40" t="s">
        <v>847</v>
      </c>
    </row>
    <row r="65" spans="1:36" x14ac:dyDescent="0.3">
      <c r="A65" s="9" t="s">
        <v>105</v>
      </c>
      <c r="B65" s="6" t="s">
        <v>106</v>
      </c>
      <c r="C65" s="16" t="s">
        <v>814</v>
      </c>
      <c r="D65" s="12" t="s">
        <v>814</v>
      </c>
      <c r="E65" s="12" t="s">
        <v>814</v>
      </c>
      <c r="F65" s="40" t="s">
        <v>814</v>
      </c>
      <c r="G65" s="43" t="s">
        <v>853</v>
      </c>
      <c r="H65" s="15">
        <v>387.94703304999899</v>
      </c>
      <c r="I65" s="53">
        <v>349.683889149999</v>
      </c>
      <c r="J65" s="54">
        <v>19028.708332499999</v>
      </c>
      <c r="K65" s="53">
        <v>1968.764563</v>
      </c>
      <c r="L65" s="53">
        <v>79.012068130000003</v>
      </c>
      <c r="M65" s="7">
        <v>291.11110847499998</v>
      </c>
      <c r="N65" s="16" t="s">
        <v>847</v>
      </c>
      <c r="O65" s="12">
        <v>1.1499999999999999</v>
      </c>
      <c r="P65" s="12" t="s">
        <v>847</v>
      </c>
      <c r="Q65" s="12" t="s">
        <v>847</v>
      </c>
      <c r="R65" s="12" t="s">
        <v>847</v>
      </c>
      <c r="S65" s="12" t="s">
        <v>847</v>
      </c>
      <c r="T65" s="12" t="s">
        <v>847</v>
      </c>
      <c r="U65" s="12" t="s">
        <v>847</v>
      </c>
      <c r="V65" s="12" t="s">
        <v>847</v>
      </c>
      <c r="W65" s="12" t="s">
        <v>847</v>
      </c>
      <c r="X65" s="12" t="s">
        <v>847</v>
      </c>
      <c r="Y65" s="12" t="s">
        <v>847</v>
      </c>
      <c r="Z65" s="12" t="s">
        <v>847</v>
      </c>
      <c r="AA65" s="12" t="s">
        <v>847</v>
      </c>
      <c r="AB65" s="12" t="s">
        <v>847</v>
      </c>
      <c r="AC65" s="12" t="s">
        <v>847</v>
      </c>
      <c r="AD65" s="12" t="s">
        <v>847</v>
      </c>
      <c r="AE65" s="12" t="s">
        <v>847</v>
      </c>
      <c r="AF65" s="12" t="s">
        <v>847</v>
      </c>
      <c r="AG65" s="12" t="s">
        <v>847</v>
      </c>
      <c r="AH65" s="12" t="s">
        <v>847</v>
      </c>
      <c r="AI65" s="12" t="s">
        <v>847</v>
      </c>
      <c r="AJ65" s="40" t="s">
        <v>847</v>
      </c>
    </row>
    <row r="66" spans="1:36" x14ac:dyDescent="0.3">
      <c r="A66" s="9" t="s">
        <v>107</v>
      </c>
      <c r="B66" s="6" t="s">
        <v>108</v>
      </c>
      <c r="C66" s="16" t="s">
        <v>814</v>
      </c>
      <c r="D66" s="12" t="s">
        <v>814</v>
      </c>
      <c r="E66" s="12" t="s">
        <v>814</v>
      </c>
      <c r="F66" s="40" t="s">
        <v>814</v>
      </c>
      <c r="G66" s="43" t="s">
        <v>853</v>
      </c>
      <c r="H66" s="15">
        <v>870.540647025</v>
      </c>
      <c r="I66" s="53">
        <v>419.13813447500002</v>
      </c>
      <c r="J66" s="54">
        <v>29744.625</v>
      </c>
      <c r="K66" s="53">
        <v>103.2825</v>
      </c>
      <c r="L66" s="53">
        <v>73.25</v>
      </c>
      <c r="M66" s="7">
        <v>490.97181367500002</v>
      </c>
      <c r="N66" s="16" t="s">
        <v>847</v>
      </c>
      <c r="O66" s="12">
        <v>1.63</v>
      </c>
      <c r="P66" s="12">
        <v>6.49</v>
      </c>
      <c r="Q66" s="12" t="s">
        <v>847</v>
      </c>
      <c r="R66" s="12" t="s">
        <v>847</v>
      </c>
      <c r="S66" s="12" t="s">
        <v>847</v>
      </c>
      <c r="T66" s="12" t="s">
        <v>847</v>
      </c>
      <c r="U66" s="12" t="s">
        <v>847</v>
      </c>
      <c r="V66" s="12" t="s">
        <v>847</v>
      </c>
      <c r="W66" s="12" t="s">
        <v>847</v>
      </c>
      <c r="X66" s="12" t="s">
        <v>847</v>
      </c>
      <c r="Y66" s="12" t="s">
        <v>847</v>
      </c>
      <c r="Z66" s="12" t="s">
        <v>847</v>
      </c>
      <c r="AA66" s="12" t="s">
        <v>847</v>
      </c>
      <c r="AB66" s="12" t="s">
        <v>847</v>
      </c>
      <c r="AC66" s="12" t="s">
        <v>847</v>
      </c>
      <c r="AD66" s="12" t="s">
        <v>847</v>
      </c>
      <c r="AE66" s="12" t="s">
        <v>847</v>
      </c>
      <c r="AF66" s="12" t="s">
        <v>847</v>
      </c>
      <c r="AG66" s="12" t="s">
        <v>847</v>
      </c>
      <c r="AH66" s="12" t="s">
        <v>847</v>
      </c>
      <c r="AI66" s="12" t="s">
        <v>847</v>
      </c>
      <c r="AJ66" s="40" t="s">
        <v>847</v>
      </c>
    </row>
    <row r="67" spans="1:36" x14ac:dyDescent="0.3">
      <c r="A67" s="9" t="s">
        <v>109</v>
      </c>
      <c r="B67" s="6" t="s">
        <v>110</v>
      </c>
      <c r="C67" s="16" t="s">
        <v>814</v>
      </c>
      <c r="D67" s="12" t="s">
        <v>814</v>
      </c>
      <c r="E67" s="12" t="s">
        <v>814</v>
      </c>
      <c r="F67" s="40" t="s">
        <v>814</v>
      </c>
      <c r="G67" s="43" t="s">
        <v>853</v>
      </c>
      <c r="H67" s="15">
        <v>204.66954165000001</v>
      </c>
      <c r="I67" s="53">
        <v>35.629861099999999</v>
      </c>
      <c r="J67" s="54">
        <v>3008.3958332500001</v>
      </c>
      <c r="K67" s="53">
        <v>142.93838529999999</v>
      </c>
      <c r="L67" s="53">
        <v>38.4666666675</v>
      </c>
      <c r="M67" s="7">
        <v>26.565665485</v>
      </c>
      <c r="N67" s="16" t="s">
        <v>847</v>
      </c>
      <c r="O67" s="12">
        <v>4</v>
      </c>
      <c r="P67" s="12">
        <v>0.71</v>
      </c>
      <c r="Q67" s="12" t="s">
        <v>847</v>
      </c>
      <c r="R67" s="12" t="s">
        <v>847</v>
      </c>
      <c r="S67" s="12" t="s">
        <v>847</v>
      </c>
      <c r="T67" s="12" t="s">
        <v>847</v>
      </c>
      <c r="U67" s="12" t="s">
        <v>847</v>
      </c>
      <c r="V67" s="12" t="s">
        <v>847</v>
      </c>
      <c r="W67" s="12" t="s">
        <v>847</v>
      </c>
      <c r="X67" s="12" t="s">
        <v>847</v>
      </c>
      <c r="Y67" s="12" t="s">
        <v>847</v>
      </c>
      <c r="Z67" s="12" t="s">
        <v>847</v>
      </c>
      <c r="AA67" s="12" t="s">
        <v>847</v>
      </c>
      <c r="AB67" s="12" t="s">
        <v>847</v>
      </c>
      <c r="AC67" s="12" t="s">
        <v>847</v>
      </c>
      <c r="AD67" s="12" t="s">
        <v>847</v>
      </c>
      <c r="AE67" s="12" t="s">
        <v>847</v>
      </c>
      <c r="AF67" s="12" t="s">
        <v>847</v>
      </c>
      <c r="AG67" s="12" t="s">
        <v>847</v>
      </c>
      <c r="AH67" s="12" t="s">
        <v>847</v>
      </c>
      <c r="AI67" s="12" t="s">
        <v>847</v>
      </c>
      <c r="AJ67" s="40" t="s">
        <v>847</v>
      </c>
    </row>
    <row r="68" spans="1:36" x14ac:dyDescent="0.3">
      <c r="A68" s="9" t="s">
        <v>111</v>
      </c>
      <c r="B68" s="6" t="s">
        <v>112</v>
      </c>
      <c r="C68" s="16" t="s">
        <v>814</v>
      </c>
      <c r="D68" s="12" t="s">
        <v>814</v>
      </c>
      <c r="E68" s="12" t="s">
        <v>814</v>
      </c>
      <c r="F68" s="40" t="s">
        <v>814</v>
      </c>
      <c r="G68" s="43" t="s">
        <v>853</v>
      </c>
      <c r="H68" s="15">
        <v>674.21290152500001</v>
      </c>
      <c r="I68" s="53">
        <v>389.77156432499999</v>
      </c>
      <c r="J68" s="54">
        <v>34193.020832499999</v>
      </c>
      <c r="K68" s="53">
        <v>1457.126747</v>
      </c>
      <c r="L68" s="53">
        <v>78.424999999999997</v>
      </c>
      <c r="M68" s="7">
        <v>718.99409704999903</v>
      </c>
      <c r="N68" s="16" t="s">
        <v>847</v>
      </c>
      <c r="O68" s="12">
        <v>1.22</v>
      </c>
      <c r="P68" s="12" t="s">
        <v>847</v>
      </c>
      <c r="Q68" s="12" t="s">
        <v>847</v>
      </c>
      <c r="R68" s="12" t="s">
        <v>847</v>
      </c>
      <c r="S68" s="12" t="s">
        <v>847</v>
      </c>
      <c r="T68" s="12" t="s">
        <v>847</v>
      </c>
      <c r="U68" s="12" t="s">
        <v>847</v>
      </c>
      <c r="V68" s="12" t="s">
        <v>847</v>
      </c>
      <c r="W68" s="12" t="s">
        <v>847</v>
      </c>
      <c r="X68" s="12" t="s">
        <v>847</v>
      </c>
      <c r="Y68" s="12" t="s">
        <v>847</v>
      </c>
      <c r="Z68" s="12" t="s">
        <v>847</v>
      </c>
      <c r="AA68" s="12" t="s">
        <v>847</v>
      </c>
      <c r="AB68" s="12" t="s">
        <v>847</v>
      </c>
      <c r="AC68" s="12" t="s">
        <v>847</v>
      </c>
      <c r="AD68" s="12" t="s">
        <v>847</v>
      </c>
      <c r="AE68" s="12" t="s">
        <v>847</v>
      </c>
      <c r="AF68" s="12" t="s">
        <v>847</v>
      </c>
      <c r="AG68" s="12" t="s">
        <v>847</v>
      </c>
      <c r="AH68" s="12" t="s">
        <v>847</v>
      </c>
      <c r="AI68" s="12" t="s">
        <v>847</v>
      </c>
      <c r="AJ68" s="40" t="s">
        <v>847</v>
      </c>
    </row>
    <row r="69" spans="1:36" x14ac:dyDescent="0.3">
      <c r="A69" s="9" t="s">
        <v>113</v>
      </c>
      <c r="B69" s="6" t="s">
        <v>114</v>
      </c>
      <c r="C69" s="16" t="s">
        <v>814</v>
      </c>
      <c r="D69" s="12" t="s">
        <v>814</v>
      </c>
      <c r="E69" s="12" t="s">
        <v>814</v>
      </c>
      <c r="F69" s="40" t="s">
        <v>814</v>
      </c>
      <c r="G69" s="43" t="s">
        <v>853</v>
      </c>
      <c r="H69" s="15">
        <v>259.70103209499899</v>
      </c>
      <c r="I69" s="53">
        <v>278.008565849999</v>
      </c>
      <c r="J69" s="54">
        <v>26929.958334999999</v>
      </c>
      <c r="K69" s="53">
        <v>674.88556985000002</v>
      </c>
      <c r="L69" s="53">
        <v>77.025000000000006</v>
      </c>
      <c r="M69" s="7">
        <v>344.59103229999897</v>
      </c>
      <c r="N69" s="16" t="s">
        <v>847</v>
      </c>
      <c r="O69" s="12" t="s">
        <v>847</v>
      </c>
      <c r="P69" s="12" t="s">
        <v>847</v>
      </c>
      <c r="Q69" s="12" t="s">
        <v>847</v>
      </c>
      <c r="R69" s="12" t="s">
        <v>847</v>
      </c>
      <c r="S69" s="12" t="s">
        <v>847</v>
      </c>
      <c r="T69" s="12" t="s">
        <v>847</v>
      </c>
      <c r="U69" s="12" t="s">
        <v>847</v>
      </c>
      <c r="V69" s="12" t="s">
        <v>847</v>
      </c>
      <c r="W69" s="12" t="s">
        <v>847</v>
      </c>
      <c r="X69" s="12" t="s">
        <v>847</v>
      </c>
      <c r="Y69" s="12" t="s">
        <v>847</v>
      </c>
      <c r="Z69" s="12" t="s">
        <v>847</v>
      </c>
      <c r="AA69" s="12" t="s">
        <v>847</v>
      </c>
      <c r="AB69" s="12" t="s">
        <v>847</v>
      </c>
      <c r="AC69" s="12" t="s">
        <v>847</v>
      </c>
      <c r="AD69" s="12" t="s">
        <v>847</v>
      </c>
      <c r="AE69" s="12" t="s">
        <v>847</v>
      </c>
      <c r="AF69" s="12" t="s">
        <v>847</v>
      </c>
      <c r="AG69" s="12" t="s">
        <v>847</v>
      </c>
      <c r="AH69" s="12" t="s">
        <v>847</v>
      </c>
      <c r="AI69" s="12" t="s">
        <v>847</v>
      </c>
      <c r="AJ69" s="40" t="s">
        <v>847</v>
      </c>
    </row>
    <row r="70" spans="1:36" x14ac:dyDescent="0.3">
      <c r="A70" s="9" t="s">
        <v>115</v>
      </c>
      <c r="B70" s="6" t="s">
        <v>116</v>
      </c>
      <c r="C70" s="16" t="s">
        <v>814</v>
      </c>
      <c r="D70" s="12" t="s">
        <v>814</v>
      </c>
      <c r="E70" s="12" t="s">
        <v>814</v>
      </c>
      <c r="F70" s="40" t="s">
        <v>814</v>
      </c>
      <c r="G70" s="43" t="s">
        <v>853</v>
      </c>
      <c r="H70" s="15">
        <v>403.71332810000001</v>
      </c>
      <c r="I70" s="53">
        <v>218.42731474999999</v>
      </c>
      <c r="J70" s="54">
        <v>27225.104167500001</v>
      </c>
      <c r="K70" s="53">
        <v>1409.85</v>
      </c>
      <c r="L70" s="53">
        <v>67.941666667500002</v>
      </c>
      <c r="M70" s="7">
        <v>257.50725414999999</v>
      </c>
      <c r="N70" s="16" t="s">
        <v>847</v>
      </c>
      <c r="O70" s="12">
        <v>1.22</v>
      </c>
      <c r="P70" s="12" t="s">
        <v>847</v>
      </c>
      <c r="Q70" s="12" t="s">
        <v>847</v>
      </c>
      <c r="R70" s="12" t="s">
        <v>847</v>
      </c>
      <c r="S70" s="12" t="s">
        <v>847</v>
      </c>
      <c r="T70" s="12" t="s">
        <v>847</v>
      </c>
      <c r="U70" s="12" t="s">
        <v>847</v>
      </c>
      <c r="V70" s="12" t="s">
        <v>847</v>
      </c>
      <c r="W70" s="12" t="s">
        <v>847</v>
      </c>
      <c r="X70" s="12" t="s">
        <v>847</v>
      </c>
      <c r="Y70" s="12" t="s">
        <v>847</v>
      </c>
      <c r="Z70" s="12" t="s">
        <v>847</v>
      </c>
      <c r="AA70" s="12" t="s">
        <v>847</v>
      </c>
      <c r="AB70" s="12" t="s">
        <v>847</v>
      </c>
      <c r="AC70" s="12" t="s">
        <v>847</v>
      </c>
      <c r="AD70" s="12" t="s">
        <v>847</v>
      </c>
      <c r="AE70" s="12" t="s">
        <v>847</v>
      </c>
      <c r="AF70" s="12" t="s">
        <v>847</v>
      </c>
      <c r="AG70" s="12" t="s">
        <v>847</v>
      </c>
      <c r="AH70" s="12" t="s">
        <v>847</v>
      </c>
      <c r="AI70" s="12" t="s">
        <v>847</v>
      </c>
      <c r="AJ70" s="40" t="s">
        <v>847</v>
      </c>
    </row>
    <row r="71" spans="1:36" x14ac:dyDescent="0.3">
      <c r="A71" s="9" t="s">
        <v>117</v>
      </c>
      <c r="B71" s="6" t="s">
        <v>118</v>
      </c>
      <c r="C71" s="16" t="s">
        <v>814</v>
      </c>
      <c r="D71" s="12" t="s">
        <v>814</v>
      </c>
      <c r="E71" s="12" t="s">
        <v>814</v>
      </c>
      <c r="F71" s="40" t="s">
        <v>814</v>
      </c>
      <c r="G71" s="43" t="s">
        <v>853</v>
      </c>
      <c r="H71" s="15">
        <v>337.1520118775</v>
      </c>
      <c r="I71" s="53">
        <v>230.50589600000001</v>
      </c>
      <c r="J71" s="54">
        <v>18806.4375</v>
      </c>
      <c r="K71" s="53">
        <v>1227.0747435000001</v>
      </c>
      <c r="L71" s="53">
        <v>67.383333332500001</v>
      </c>
      <c r="M71" s="7">
        <v>215.280025075</v>
      </c>
      <c r="N71" s="16" t="s">
        <v>847</v>
      </c>
      <c r="O71" s="12">
        <v>1.31</v>
      </c>
      <c r="P71" s="12" t="s">
        <v>847</v>
      </c>
      <c r="Q71" s="12" t="s">
        <v>847</v>
      </c>
      <c r="R71" s="12" t="s">
        <v>847</v>
      </c>
      <c r="S71" s="12" t="s">
        <v>847</v>
      </c>
      <c r="T71" s="12" t="s">
        <v>847</v>
      </c>
      <c r="U71" s="12" t="s">
        <v>847</v>
      </c>
      <c r="V71" s="12" t="s">
        <v>847</v>
      </c>
      <c r="W71" s="12" t="s">
        <v>847</v>
      </c>
      <c r="X71" s="12" t="s">
        <v>847</v>
      </c>
      <c r="Y71" s="12" t="s">
        <v>847</v>
      </c>
      <c r="Z71" s="12" t="s">
        <v>847</v>
      </c>
      <c r="AA71" s="12" t="s">
        <v>847</v>
      </c>
      <c r="AB71" s="12" t="s">
        <v>847</v>
      </c>
      <c r="AC71" s="12" t="s">
        <v>847</v>
      </c>
      <c r="AD71" s="12" t="s">
        <v>847</v>
      </c>
      <c r="AE71" s="12" t="s">
        <v>847</v>
      </c>
      <c r="AF71" s="12" t="s">
        <v>847</v>
      </c>
      <c r="AG71" s="12" t="s">
        <v>847</v>
      </c>
      <c r="AH71" s="12" t="s">
        <v>847</v>
      </c>
      <c r="AI71" s="12" t="s">
        <v>847</v>
      </c>
      <c r="AJ71" s="40" t="s">
        <v>847</v>
      </c>
    </row>
    <row r="72" spans="1:36" x14ac:dyDescent="0.3">
      <c r="A72" s="9" t="s">
        <v>119</v>
      </c>
      <c r="B72" s="6" t="s">
        <v>120</v>
      </c>
      <c r="C72" s="16" t="s">
        <v>814</v>
      </c>
      <c r="D72" s="12" t="s">
        <v>814</v>
      </c>
      <c r="E72" s="12" t="s">
        <v>814</v>
      </c>
      <c r="F72" s="40" t="s">
        <v>814</v>
      </c>
      <c r="G72" s="43" t="s">
        <v>853</v>
      </c>
      <c r="H72" s="15">
        <v>546.68650639999998</v>
      </c>
      <c r="I72" s="53">
        <v>300.564372225</v>
      </c>
      <c r="J72" s="54">
        <v>19051.541667500001</v>
      </c>
      <c r="K72" s="53">
        <v>1422.8692145</v>
      </c>
      <c r="L72" s="53">
        <v>71.283333332500007</v>
      </c>
      <c r="M72" s="7">
        <v>293.26856524999999</v>
      </c>
      <c r="N72" s="16" t="s">
        <v>847</v>
      </c>
      <c r="O72" s="12">
        <v>1.62</v>
      </c>
      <c r="P72" s="12" t="s">
        <v>847</v>
      </c>
      <c r="Q72" s="12" t="s">
        <v>847</v>
      </c>
      <c r="R72" s="12" t="s">
        <v>847</v>
      </c>
      <c r="S72" s="12" t="s">
        <v>847</v>
      </c>
      <c r="T72" s="12" t="s">
        <v>847</v>
      </c>
      <c r="U72" s="12" t="s">
        <v>847</v>
      </c>
      <c r="V72" s="12" t="s">
        <v>847</v>
      </c>
      <c r="W72" s="12" t="s">
        <v>847</v>
      </c>
      <c r="X72" s="12" t="s">
        <v>847</v>
      </c>
      <c r="Y72" s="12" t="s">
        <v>847</v>
      </c>
      <c r="Z72" s="12" t="s">
        <v>847</v>
      </c>
      <c r="AA72" s="12" t="s">
        <v>847</v>
      </c>
      <c r="AB72" s="12" t="s">
        <v>847</v>
      </c>
      <c r="AC72" s="12" t="s">
        <v>847</v>
      </c>
      <c r="AD72" s="12" t="s">
        <v>847</v>
      </c>
      <c r="AE72" s="12" t="s">
        <v>847</v>
      </c>
      <c r="AF72" s="12" t="s">
        <v>847</v>
      </c>
      <c r="AG72" s="12" t="s">
        <v>847</v>
      </c>
      <c r="AH72" s="12" t="s">
        <v>847</v>
      </c>
      <c r="AI72" s="12" t="s">
        <v>847</v>
      </c>
      <c r="AJ72" s="40" t="s">
        <v>847</v>
      </c>
    </row>
    <row r="73" spans="1:36" x14ac:dyDescent="0.3">
      <c r="A73" s="9" t="s">
        <v>121</v>
      </c>
      <c r="B73" s="6" t="s">
        <v>122</v>
      </c>
      <c r="C73" s="16" t="s">
        <v>814</v>
      </c>
      <c r="D73" s="12" t="s">
        <v>814</v>
      </c>
      <c r="E73" s="12" t="s">
        <v>814</v>
      </c>
      <c r="F73" s="40" t="s">
        <v>814</v>
      </c>
      <c r="G73" s="43" t="s">
        <v>853</v>
      </c>
      <c r="H73" s="15">
        <v>82.313444572499904</v>
      </c>
      <c r="I73" s="53">
        <v>55.501555664999998</v>
      </c>
      <c r="J73" s="54">
        <v>3868.4375</v>
      </c>
      <c r="K73" s="53">
        <v>82.617499999999893</v>
      </c>
      <c r="L73" s="53">
        <v>63.85</v>
      </c>
      <c r="M73" s="7">
        <v>45.528665142500003</v>
      </c>
      <c r="N73" s="16" t="s">
        <v>847</v>
      </c>
      <c r="O73" s="12">
        <v>1.5</v>
      </c>
      <c r="P73" s="12">
        <v>0.76</v>
      </c>
      <c r="Q73" s="12" t="s">
        <v>847</v>
      </c>
      <c r="R73" s="12" t="s">
        <v>847</v>
      </c>
      <c r="S73" s="12" t="s">
        <v>847</v>
      </c>
      <c r="T73" s="12" t="s">
        <v>847</v>
      </c>
      <c r="U73" s="12" t="s">
        <v>847</v>
      </c>
      <c r="V73" s="12" t="s">
        <v>847</v>
      </c>
      <c r="W73" s="12" t="s">
        <v>847</v>
      </c>
      <c r="X73" s="12" t="s">
        <v>847</v>
      </c>
      <c r="Y73" s="12" t="s">
        <v>847</v>
      </c>
      <c r="Z73" s="12" t="s">
        <v>847</v>
      </c>
      <c r="AA73" s="12" t="s">
        <v>847</v>
      </c>
      <c r="AB73" s="12" t="s">
        <v>847</v>
      </c>
      <c r="AC73" s="12" t="s">
        <v>847</v>
      </c>
      <c r="AD73" s="12" t="s">
        <v>847</v>
      </c>
      <c r="AE73" s="12" t="s">
        <v>847</v>
      </c>
      <c r="AF73" s="12" t="s">
        <v>847</v>
      </c>
      <c r="AG73" s="12" t="s">
        <v>847</v>
      </c>
      <c r="AH73" s="12" t="s">
        <v>847</v>
      </c>
      <c r="AI73" s="12" t="s">
        <v>847</v>
      </c>
      <c r="AJ73" s="40" t="s">
        <v>847</v>
      </c>
    </row>
    <row r="74" spans="1:36" x14ac:dyDescent="0.3">
      <c r="A74" s="9" t="s">
        <v>123</v>
      </c>
      <c r="B74" s="6" t="s">
        <v>124</v>
      </c>
      <c r="C74" s="16" t="s">
        <v>814</v>
      </c>
      <c r="D74" s="12" t="s">
        <v>814</v>
      </c>
      <c r="E74" s="12" t="s">
        <v>814</v>
      </c>
      <c r="F74" s="40" t="s">
        <v>814</v>
      </c>
      <c r="G74" s="43" t="s">
        <v>853</v>
      </c>
      <c r="H74" s="15">
        <v>62.657753479999997</v>
      </c>
      <c r="I74" s="53">
        <v>117.589461125</v>
      </c>
      <c r="J74" s="54">
        <v>10340.625</v>
      </c>
      <c r="K74" s="53">
        <v>1946.24262875</v>
      </c>
      <c r="L74" s="53">
        <v>79.283333332500007</v>
      </c>
      <c r="M74" s="7">
        <v>84.746267965000001</v>
      </c>
      <c r="N74" s="16" t="s">
        <v>847</v>
      </c>
      <c r="O74" s="12">
        <v>1</v>
      </c>
      <c r="P74" s="12" t="s">
        <v>847</v>
      </c>
      <c r="Q74" s="12" t="s">
        <v>847</v>
      </c>
      <c r="R74" s="12" t="s">
        <v>847</v>
      </c>
      <c r="S74" s="12" t="s">
        <v>847</v>
      </c>
      <c r="T74" s="12" t="s">
        <v>847</v>
      </c>
      <c r="U74" s="12" t="s">
        <v>847</v>
      </c>
      <c r="V74" s="12" t="s">
        <v>847</v>
      </c>
      <c r="W74" s="12" t="s">
        <v>847</v>
      </c>
      <c r="X74" s="12" t="s">
        <v>847</v>
      </c>
      <c r="Y74" s="12" t="s">
        <v>847</v>
      </c>
      <c r="Z74" s="12" t="s">
        <v>847</v>
      </c>
      <c r="AA74" s="12" t="s">
        <v>847</v>
      </c>
      <c r="AB74" s="12" t="s">
        <v>847</v>
      </c>
      <c r="AC74" s="12" t="s">
        <v>847</v>
      </c>
      <c r="AD74" s="12" t="s">
        <v>847</v>
      </c>
      <c r="AE74" s="12" t="s">
        <v>847</v>
      </c>
      <c r="AF74" s="12" t="s">
        <v>847</v>
      </c>
      <c r="AG74" s="12" t="s">
        <v>847</v>
      </c>
      <c r="AH74" s="12" t="s">
        <v>847</v>
      </c>
      <c r="AI74" s="12" t="s">
        <v>847</v>
      </c>
      <c r="AJ74" s="40" t="s">
        <v>847</v>
      </c>
    </row>
    <row r="75" spans="1:36" x14ac:dyDescent="0.3">
      <c r="A75" s="9" t="s">
        <v>125</v>
      </c>
      <c r="B75" s="6" t="s">
        <v>126</v>
      </c>
      <c r="C75" s="16" t="s">
        <v>814</v>
      </c>
      <c r="D75" s="12" t="s">
        <v>814</v>
      </c>
      <c r="E75" s="12" t="s">
        <v>814</v>
      </c>
      <c r="F75" s="40" t="s">
        <v>814</v>
      </c>
      <c r="G75" s="43" t="s">
        <v>853</v>
      </c>
      <c r="H75" s="15">
        <v>630.56417284999998</v>
      </c>
      <c r="I75" s="53">
        <v>264.52161525000002</v>
      </c>
      <c r="J75" s="54">
        <v>26486.916664999899</v>
      </c>
      <c r="K75" s="53">
        <v>1946.2435822499999</v>
      </c>
      <c r="L75" s="53">
        <v>71.641666667500004</v>
      </c>
      <c r="M75" s="7">
        <v>249.2043907</v>
      </c>
      <c r="N75" s="16" t="s">
        <v>847</v>
      </c>
      <c r="O75" s="12">
        <v>1.53</v>
      </c>
      <c r="P75" s="12" t="s">
        <v>847</v>
      </c>
      <c r="Q75" s="12" t="s">
        <v>847</v>
      </c>
      <c r="R75" s="12" t="s">
        <v>847</v>
      </c>
      <c r="S75" s="12" t="s">
        <v>847</v>
      </c>
      <c r="T75" s="12" t="s">
        <v>847</v>
      </c>
      <c r="U75" s="12" t="s">
        <v>847</v>
      </c>
      <c r="V75" s="12" t="s">
        <v>847</v>
      </c>
      <c r="W75" s="12" t="s">
        <v>847</v>
      </c>
      <c r="X75" s="12" t="s">
        <v>847</v>
      </c>
      <c r="Y75" s="12" t="s">
        <v>847</v>
      </c>
      <c r="Z75" s="12" t="s">
        <v>847</v>
      </c>
      <c r="AA75" s="12" t="s">
        <v>847</v>
      </c>
      <c r="AB75" s="12" t="s">
        <v>847</v>
      </c>
      <c r="AC75" s="12" t="s">
        <v>847</v>
      </c>
      <c r="AD75" s="12" t="s">
        <v>847</v>
      </c>
      <c r="AE75" s="12" t="s">
        <v>847</v>
      </c>
      <c r="AF75" s="12" t="s">
        <v>847</v>
      </c>
      <c r="AG75" s="12" t="s">
        <v>847</v>
      </c>
      <c r="AH75" s="12" t="s">
        <v>847</v>
      </c>
      <c r="AI75" s="12" t="s">
        <v>847</v>
      </c>
      <c r="AJ75" s="40" t="s">
        <v>847</v>
      </c>
    </row>
    <row r="76" spans="1:36" x14ac:dyDescent="0.3">
      <c r="A76" s="9" t="s">
        <v>127</v>
      </c>
      <c r="B76" s="6" t="s">
        <v>128</v>
      </c>
      <c r="C76" s="16" t="s">
        <v>814</v>
      </c>
      <c r="D76" s="12" t="s">
        <v>814</v>
      </c>
      <c r="E76" s="12" t="s">
        <v>814</v>
      </c>
      <c r="F76" s="40" t="s">
        <v>814</v>
      </c>
      <c r="G76" s="43" t="s">
        <v>853</v>
      </c>
      <c r="H76" s="15">
        <v>156.717072325</v>
      </c>
      <c r="I76" s="53">
        <v>62.397452189999903</v>
      </c>
      <c r="J76" s="54">
        <v>3769.1875</v>
      </c>
      <c r="K76" s="53">
        <v>203.73747019999999</v>
      </c>
      <c r="L76" s="53">
        <v>74.924999999999997</v>
      </c>
      <c r="M76" s="7">
        <v>60.054321372499999</v>
      </c>
      <c r="N76" s="16" t="s">
        <v>847</v>
      </c>
      <c r="O76" s="12">
        <v>1.98</v>
      </c>
      <c r="P76" s="12">
        <v>1.25</v>
      </c>
      <c r="Q76" s="12" t="s">
        <v>847</v>
      </c>
      <c r="R76" s="12" t="s">
        <v>847</v>
      </c>
      <c r="S76" s="12" t="s">
        <v>847</v>
      </c>
      <c r="T76" s="12" t="s">
        <v>847</v>
      </c>
      <c r="U76" s="12" t="s">
        <v>847</v>
      </c>
      <c r="V76" s="12" t="s">
        <v>847</v>
      </c>
      <c r="W76" s="12" t="s">
        <v>847</v>
      </c>
      <c r="X76" s="12" t="s">
        <v>847</v>
      </c>
      <c r="Y76" s="12" t="s">
        <v>847</v>
      </c>
      <c r="Z76" s="12" t="s">
        <v>847</v>
      </c>
      <c r="AA76" s="12" t="s">
        <v>847</v>
      </c>
      <c r="AB76" s="12" t="s">
        <v>847</v>
      </c>
      <c r="AC76" s="12" t="s">
        <v>847</v>
      </c>
      <c r="AD76" s="12" t="s">
        <v>847</v>
      </c>
      <c r="AE76" s="12" t="s">
        <v>847</v>
      </c>
      <c r="AF76" s="12" t="s">
        <v>847</v>
      </c>
      <c r="AG76" s="12" t="s">
        <v>847</v>
      </c>
      <c r="AH76" s="12" t="s">
        <v>847</v>
      </c>
      <c r="AI76" s="12" t="s">
        <v>847</v>
      </c>
      <c r="AJ76" s="40" t="s">
        <v>847</v>
      </c>
    </row>
    <row r="77" spans="1:36" x14ac:dyDescent="0.3">
      <c r="A77" s="9" t="s">
        <v>129</v>
      </c>
      <c r="B77" s="6" t="s">
        <v>130</v>
      </c>
      <c r="C77" s="16" t="s">
        <v>814</v>
      </c>
      <c r="D77" s="12" t="s">
        <v>814</v>
      </c>
      <c r="E77" s="12" t="s">
        <v>814</v>
      </c>
      <c r="F77" s="40" t="s">
        <v>814</v>
      </c>
      <c r="G77" s="43" t="s">
        <v>853</v>
      </c>
      <c r="H77" s="15">
        <v>791.59382640000001</v>
      </c>
      <c r="I77" s="53">
        <v>347.92166897499999</v>
      </c>
      <c r="J77" s="54">
        <v>24338.020832499999</v>
      </c>
      <c r="K77" s="53">
        <v>1595.1907484999999</v>
      </c>
      <c r="L77" s="53">
        <v>89.125</v>
      </c>
      <c r="M77" s="7">
        <v>417.10163392499999</v>
      </c>
      <c r="N77" s="16" t="s">
        <v>847</v>
      </c>
      <c r="O77" s="12">
        <v>1.43</v>
      </c>
      <c r="P77" s="12" t="s">
        <v>847</v>
      </c>
      <c r="Q77" s="12" t="s">
        <v>847</v>
      </c>
      <c r="R77" s="12" t="s">
        <v>847</v>
      </c>
      <c r="S77" s="12" t="s">
        <v>847</v>
      </c>
      <c r="T77" s="12" t="s">
        <v>847</v>
      </c>
      <c r="U77" s="12" t="s">
        <v>847</v>
      </c>
      <c r="V77" s="12" t="s">
        <v>847</v>
      </c>
      <c r="W77" s="12" t="s">
        <v>847</v>
      </c>
      <c r="X77" s="12" t="s">
        <v>847</v>
      </c>
      <c r="Y77" s="12" t="s">
        <v>847</v>
      </c>
      <c r="Z77" s="12" t="s">
        <v>847</v>
      </c>
      <c r="AA77" s="12" t="s">
        <v>847</v>
      </c>
      <c r="AB77" s="12" t="s">
        <v>847</v>
      </c>
      <c r="AC77" s="12" t="s">
        <v>847</v>
      </c>
      <c r="AD77" s="12" t="s">
        <v>847</v>
      </c>
      <c r="AE77" s="12" t="s">
        <v>847</v>
      </c>
      <c r="AF77" s="12" t="s">
        <v>847</v>
      </c>
      <c r="AG77" s="12" t="s">
        <v>847</v>
      </c>
      <c r="AH77" s="12" t="s">
        <v>847</v>
      </c>
      <c r="AI77" s="12" t="s">
        <v>847</v>
      </c>
      <c r="AJ77" s="40" t="s">
        <v>847</v>
      </c>
    </row>
    <row r="78" spans="1:36" x14ac:dyDescent="0.3">
      <c r="A78" s="9" t="s">
        <v>131</v>
      </c>
      <c r="B78" s="6" t="s">
        <v>132</v>
      </c>
      <c r="C78" s="16" t="s">
        <v>814</v>
      </c>
      <c r="D78" s="12" t="s">
        <v>814</v>
      </c>
      <c r="E78" s="12" t="s">
        <v>814</v>
      </c>
      <c r="F78" s="40" t="s">
        <v>814</v>
      </c>
      <c r="G78" s="43" t="s">
        <v>853</v>
      </c>
      <c r="H78" s="15">
        <v>287.24936975999998</v>
      </c>
      <c r="I78" s="53">
        <v>284.21625019999999</v>
      </c>
      <c r="J78" s="54">
        <v>25265.375</v>
      </c>
      <c r="K78" s="53">
        <v>127.175</v>
      </c>
      <c r="L78" s="53">
        <v>76.583333332500004</v>
      </c>
      <c r="M78" s="7">
        <v>345.00321194999998</v>
      </c>
      <c r="N78" s="16" t="s">
        <v>847</v>
      </c>
      <c r="O78" s="12">
        <v>1</v>
      </c>
      <c r="P78" s="12">
        <v>5.46</v>
      </c>
      <c r="Q78" s="12" t="s">
        <v>847</v>
      </c>
      <c r="R78" s="12" t="s">
        <v>847</v>
      </c>
      <c r="S78" s="12" t="s">
        <v>847</v>
      </c>
      <c r="T78" s="12" t="s">
        <v>847</v>
      </c>
      <c r="U78" s="12" t="s">
        <v>847</v>
      </c>
      <c r="V78" s="12" t="s">
        <v>847</v>
      </c>
      <c r="W78" s="12" t="s">
        <v>847</v>
      </c>
      <c r="X78" s="12" t="s">
        <v>847</v>
      </c>
      <c r="Y78" s="12" t="s">
        <v>847</v>
      </c>
      <c r="Z78" s="12" t="s">
        <v>847</v>
      </c>
      <c r="AA78" s="12" t="s">
        <v>847</v>
      </c>
      <c r="AB78" s="12" t="s">
        <v>847</v>
      </c>
      <c r="AC78" s="12" t="s">
        <v>847</v>
      </c>
      <c r="AD78" s="12" t="s">
        <v>847</v>
      </c>
      <c r="AE78" s="12" t="s">
        <v>847</v>
      </c>
      <c r="AF78" s="12" t="s">
        <v>847</v>
      </c>
      <c r="AG78" s="12" t="s">
        <v>847</v>
      </c>
      <c r="AH78" s="12" t="s">
        <v>847</v>
      </c>
      <c r="AI78" s="12" t="s">
        <v>847</v>
      </c>
      <c r="AJ78" s="40" t="s">
        <v>847</v>
      </c>
    </row>
    <row r="79" spans="1:36" x14ac:dyDescent="0.3">
      <c r="A79" s="9" t="s">
        <v>133</v>
      </c>
      <c r="B79" s="6" t="s">
        <v>134</v>
      </c>
      <c r="C79" s="16" t="s">
        <v>814</v>
      </c>
      <c r="D79" s="12" t="s">
        <v>814</v>
      </c>
      <c r="E79" s="12" t="s">
        <v>814</v>
      </c>
      <c r="F79" s="40" t="s">
        <v>814</v>
      </c>
      <c r="G79" s="43" t="s">
        <v>853</v>
      </c>
      <c r="H79" s="15">
        <v>295.73621617499998</v>
      </c>
      <c r="I79" s="53">
        <v>92.410316699999996</v>
      </c>
      <c r="J79" s="54">
        <v>6556.0625</v>
      </c>
      <c r="K79" s="53">
        <v>110.40354365</v>
      </c>
      <c r="L79" s="53">
        <v>60.75</v>
      </c>
      <c r="M79" s="7">
        <v>91.263964954999906</v>
      </c>
      <c r="N79" s="16" t="s">
        <v>847</v>
      </c>
      <c r="O79" s="12">
        <v>2.8</v>
      </c>
      <c r="P79" s="12">
        <v>1.48</v>
      </c>
      <c r="Q79" s="12" t="s">
        <v>847</v>
      </c>
      <c r="R79" s="12" t="s">
        <v>847</v>
      </c>
      <c r="S79" s="12" t="s">
        <v>847</v>
      </c>
      <c r="T79" s="12" t="s">
        <v>847</v>
      </c>
      <c r="U79" s="12" t="s">
        <v>847</v>
      </c>
      <c r="V79" s="12" t="s">
        <v>847</v>
      </c>
      <c r="W79" s="12" t="s">
        <v>847</v>
      </c>
      <c r="X79" s="12" t="s">
        <v>847</v>
      </c>
      <c r="Y79" s="12" t="s">
        <v>847</v>
      </c>
      <c r="Z79" s="12" t="s">
        <v>847</v>
      </c>
      <c r="AA79" s="12" t="s">
        <v>847</v>
      </c>
      <c r="AB79" s="12" t="s">
        <v>847</v>
      </c>
      <c r="AC79" s="12" t="s">
        <v>847</v>
      </c>
      <c r="AD79" s="12" t="s">
        <v>847</v>
      </c>
      <c r="AE79" s="12" t="s">
        <v>847</v>
      </c>
      <c r="AF79" s="12" t="s">
        <v>847</v>
      </c>
      <c r="AG79" s="12" t="s">
        <v>847</v>
      </c>
      <c r="AH79" s="12" t="s">
        <v>847</v>
      </c>
      <c r="AI79" s="12" t="s">
        <v>847</v>
      </c>
      <c r="AJ79" s="40" t="s">
        <v>847</v>
      </c>
    </row>
    <row r="80" spans="1:36" x14ac:dyDescent="0.3">
      <c r="A80" s="9" t="s">
        <v>135</v>
      </c>
      <c r="B80" s="6" t="s">
        <v>136</v>
      </c>
      <c r="C80" s="16" t="s">
        <v>814</v>
      </c>
      <c r="D80" s="12" t="s">
        <v>814</v>
      </c>
      <c r="E80" s="12" t="s">
        <v>814</v>
      </c>
      <c r="F80" s="40" t="s">
        <v>814</v>
      </c>
      <c r="G80" s="43" t="s">
        <v>853</v>
      </c>
      <c r="H80" s="15">
        <v>79.821118049000006</v>
      </c>
      <c r="I80" s="53">
        <v>169.13611202499999</v>
      </c>
      <c r="J80" s="54">
        <v>17086.8125</v>
      </c>
      <c r="K80" s="53">
        <v>1585.402662</v>
      </c>
      <c r="L80" s="53">
        <v>78.933333332499998</v>
      </c>
      <c r="M80" s="7">
        <v>138.6285479</v>
      </c>
      <c r="N80" s="16" t="s">
        <v>847</v>
      </c>
      <c r="O80" s="12" t="s">
        <v>847</v>
      </c>
      <c r="P80" s="12" t="s">
        <v>847</v>
      </c>
      <c r="Q80" s="12" t="s">
        <v>847</v>
      </c>
      <c r="R80" s="12" t="s">
        <v>847</v>
      </c>
      <c r="S80" s="12" t="s">
        <v>847</v>
      </c>
      <c r="T80" s="12" t="s">
        <v>847</v>
      </c>
      <c r="U80" s="12" t="s">
        <v>847</v>
      </c>
      <c r="V80" s="12" t="s">
        <v>847</v>
      </c>
      <c r="W80" s="12" t="s">
        <v>847</v>
      </c>
      <c r="X80" s="12" t="s">
        <v>847</v>
      </c>
      <c r="Y80" s="12" t="s">
        <v>847</v>
      </c>
      <c r="Z80" s="12" t="s">
        <v>847</v>
      </c>
      <c r="AA80" s="12" t="s">
        <v>847</v>
      </c>
      <c r="AB80" s="12" t="s">
        <v>847</v>
      </c>
      <c r="AC80" s="12" t="s">
        <v>847</v>
      </c>
      <c r="AD80" s="12" t="s">
        <v>847</v>
      </c>
      <c r="AE80" s="12" t="s">
        <v>847</v>
      </c>
      <c r="AF80" s="12" t="s">
        <v>847</v>
      </c>
      <c r="AG80" s="12" t="s">
        <v>847</v>
      </c>
      <c r="AH80" s="12" t="s">
        <v>847</v>
      </c>
      <c r="AI80" s="12" t="s">
        <v>847</v>
      </c>
      <c r="AJ80" s="40" t="s">
        <v>847</v>
      </c>
    </row>
    <row r="81" spans="1:36" x14ac:dyDescent="0.3">
      <c r="A81" s="9" t="s">
        <v>137</v>
      </c>
      <c r="B81" s="6" t="s">
        <v>138</v>
      </c>
      <c r="C81" s="16" t="s">
        <v>814</v>
      </c>
      <c r="D81" s="12" t="s">
        <v>814</v>
      </c>
      <c r="E81" s="12" t="s">
        <v>814</v>
      </c>
      <c r="F81" s="40" t="s">
        <v>814</v>
      </c>
      <c r="G81" s="43" t="s">
        <v>853</v>
      </c>
      <c r="H81" s="15">
        <v>1201.1247214999901</v>
      </c>
      <c r="I81" s="53">
        <v>552.99408014999995</v>
      </c>
      <c r="J81" s="54">
        <v>45065.083332499999</v>
      </c>
      <c r="K81" s="53">
        <v>697.40432292499997</v>
      </c>
      <c r="L81" s="53">
        <v>53.375</v>
      </c>
      <c r="M81" s="7">
        <v>558.67374022499996</v>
      </c>
      <c r="N81" s="16" t="s">
        <v>847</v>
      </c>
      <c r="O81" s="12">
        <v>2.21</v>
      </c>
      <c r="P81" s="12" t="s">
        <v>847</v>
      </c>
      <c r="Q81" s="12" t="s">
        <v>847</v>
      </c>
      <c r="R81" s="12" t="s">
        <v>847</v>
      </c>
      <c r="S81" s="12" t="s">
        <v>847</v>
      </c>
      <c r="T81" s="12" t="s">
        <v>847</v>
      </c>
      <c r="U81" s="12" t="s">
        <v>847</v>
      </c>
      <c r="V81" s="12" t="s">
        <v>847</v>
      </c>
      <c r="W81" s="12" t="s">
        <v>847</v>
      </c>
      <c r="X81" s="12" t="s">
        <v>847</v>
      </c>
      <c r="Y81" s="12" t="s">
        <v>847</v>
      </c>
      <c r="Z81" s="12" t="s">
        <v>847</v>
      </c>
      <c r="AA81" s="12" t="s">
        <v>847</v>
      </c>
      <c r="AB81" s="12" t="s">
        <v>847</v>
      </c>
      <c r="AC81" s="12" t="s">
        <v>847</v>
      </c>
      <c r="AD81" s="12" t="s">
        <v>847</v>
      </c>
      <c r="AE81" s="12" t="s">
        <v>847</v>
      </c>
      <c r="AF81" s="12" t="s">
        <v>847</v>
      </c>
      <c r="AG81" s="12" t="s">
        <v>847</v>
      </c>
      <c r="AH81" s="12" t="s">
        <v>847</v>
      </c>
      <c r="AI81" s="12" t="s">
        <v>847</v>
      </c>
      <c r="AJ81" s="40" t="s">
        <v>847</v>
      </c>
    </row>
    <row r="82" spans="1:36" x14ac:dyDescent="0.3">
      <c r="A82" s="9" t="s">
        <v>139</v>
      </c>
      <c r="B82" s="6" t="s">
        <v>140</v>
      </c>
      <c r="C82" s="16" t="s">
        <v>814</v>
      </c>
      <c r="D82" s="12" t="s">
        <v>814</v>
      </c>
      <c r="E82" s="12" t="s">
        <v>814</v>
      </c>
      <c r="F82" s="40" t="s">
        <v>814</v>
      </c>
      <c r="G82" s="43" t="s">
        <v>853</v>
      </c>
      <c r="H82" s="15">
        <v>320.518224175</v>
      </c>
      <c r="I82" s="53">
        <v>118.918866475</v>
      </c>
      <c r="J82" s="54">
        <v>7091.9791667500003</v>
      </c>
      <c r="K82" s="53">
        <v>1706.7591064999999</v>
      </c>
      <c r="L82" s="53">
        <v>90.974999999999994</v>
      </c>
      <c r="M82" s="7">
        <v>147.09749780000001</v>
      </c>
      <c r="N82" s="16" t="s">
        <v>847</v>
      </c>
      <c r="O82" s="12">
        <v>1</v>
      </c>
      <c r="P82" s="12">
        <v>8.1199999999999992</v>
      </c>
      <c r="Q82" s="12" t="s">
        <v>847</v>
      </c>
      <c r="R82" s="12" t="s">
        <v>847</v>
      </c>
      <c r="S82" s="12" t="s">
        <v>847</v>
      </c>
      <c r="T82" s="12" t="s">
        <v>847</v>
      </c>
      <c r="U82" s="12" t="s">
        <v>847</v>
      </c>
      <c r="V82" s="12" t="s">
        <v>847</v>
      </c>
      <c r="W82" s="12" t="s">
        <v>847</v>
      </c>
      <c r="X82" s="12" t="s">
        <v>847</v>
      </c>
      <c r="Y82" s="12" t="s">
        <v>847</v>
      </c>
      <c r="Z82" s="12" t="s">
        <v>847</v>
      </c>
      <c r="AA82" s="12" t="s">
        <v>847</v>
      </c>
      <c r="AB82" s="12" t="s">
        <v>847</v>
      </c>
      <c r="AC82" s="12" t="s">
        <v>847</v>
      </c>
      <c r="AD82" s="12" t="s">
        <v>847</v>
      </c>
      <c r="AE82" s="12" t="s">
        <v>847</v>
      </c>
      <c r="AF82" s="12" t="s">
        <v>847</v>
      </c>
      <c r="AG82" s="12" t="s">
        <v>847</v>
      </c>
      <c r="AH82" s="12" t="s">
        <v>847</v>
      </c>
      <c r="AI82" s="12" t="s">
        <v>847</v>
      </c>
      <c r="AJ82" s="40" t="s">
        <v>847</v>
      </c>
    </row>
    <row r="83" spans="1:36" x14ac:dyDescent="0.3">
      <c r="A83" s="9" t="s">
        <v>141</v>
      </c>
      <c r="B83" s="6" t="s">
        <v>142</v>
      </c>
      <c r="C83" s="16" t="s">
        <v>814</v>
      </c>
      <c r="D83" s="12" t="s">
        <v>814</v>
      </c>
      <c r="E83" s="12" t="s">
        <v>814</v>
      </c>
      <c r="F83" s="40" t="s">
        <v>814</v>
      </c>
      <c r="G83" s="43" t="s">
        <v>853</v>
      </c>
      <c r="H83" s="15">
        <v>298.526463124999</v>
      </c>
      <c r="I83" s="53">
        <v>603.20071652499996</v>
      </c>
      <c r="J83" s="54">
        <v>45438.4375</v>
      </c>
      <c r="K83" s="53">
        <v>73.606204059999996</v>
      </c>
      <c r="L83" s="53">
        <v>62.6</v>
      </c>
      <c r="M83" s="7">
        <v>714.54484585</v>
      </c>
      <c r="N83" s="16" t="s">
        <v>847</v>
      </c>
      <c r="O83" s="12" t="s">
        <v>847</v>
      </c>
      <c r="P83" s="12" t="s">
        <v>847</v>
      </c>
      <c r="Q83" s="12" t="s">
        <v>847</v>
      </c>
      <c r="R83" s="12" t="s">
        <v>847</v>
      </c>
      <c r="S83" s="12" t="s">
        <v>847</v>
      </c>
      <c r="T83" s="12" t="s">
        <v>847</v>
      </c>
      <c r="U83" s="12" t="s">
        <v>847</v>
      </c>
      <c r="V83" s="12" t="s">
        <v>847</v>
      </c>
      <c r="W83" s="12" t="s">
        <v>847</v>
      </c>
      <c r="X83" s="12" t="s">
        <v>847</v>
      </c>
      <c r="Y83" s="12" t="s">
        <v>847</v>
      </c>
      <c r="Z83" s="12" t="s">
        <v>847</v>
      </c>
      <c r="AA83" s="12" t="s">
        <v>847</v>
      </c>
      <c r="AB83" s="12" t="s">
        <v>847</v>
      </c>
      <c r="AC83" s="12" t="s">
        <v>847</v>
      </c>
      <c r="AD83" s="12" t="s">
        <v>847</v>
      </c>
      <c r="AE83" s="12" t="s">
        <v>847</v>
      </c>
      <c r="AF83" s="12" t="s">
        <v>847</v>
      </c>
      <c r="AG83" s="12" t="s">
        <v>847</v>
      </c>
      <c r="AH83" s="12" t="s">
        <v>847</v>
      </c>
      <c r="AI83" s="12" t="s">
        <v>847</v>
      </c>
      <c r="AJ83" s="40" t="s">
        <v>847</v>
      </c>
    </row>
    <row r="84" spans="1:36" x14ac:dyDescent="0.3">
      <c r="A84" s="9" t="s">
        <v>928</v>
      </c>
      <c r="B84" s="6" t="s">
        <v>929</v>
      </c>
      <c r="C84" s="16" t="s">
        <v>814</v>
      </c>
      <c r="D84" s="12" t="s">
        <v>814</v>
      </c>
      <c r="E84" s="12" t="s">
        <v>814</v>
      </c>
      <c r="F84" s="40" t="s">
        <v>814</v>
      </c>
      <c r="G84" s="43" t="s">
        <v>853</v>
      </c>
      <c r="H84" s="15">
        <v>31.911274387500001</v>
      </c>
      <c r="I84" s="53">
        <v>7.9624083152499896</v>
      </c>
      <c r="J84" s="54">
        <v>646.39583332500001</v>
      </c>
      <c r="K84" s="53">
        <v>103.2825</v>
      </c>
      <c r="L84" s="53">
        <v>65</v>
      </c>
      <c r="M84" s="7">
        <v>7.5005383057500001</v>
      </c>
      <c r="N84" s="16" t="s">
        <v>847</v>
      </c>
      <c r="O84" s="12" t="s">
        <v>847</v>
      </c>
      <c r="P84" s="12" t="s">
        <v>847</v>
      </c>
      <c r="Q84" s="12" t="s">
        <v>847</v>
      </c>
      <c r="R84" s="12" t="s">
        <v>847</v>
      </c>
      <c r="S84" s="12" t="s">
        <v>847</v>
      </c>
      <c r="T84" s="12" t="s">
        <v>847</v>
      </c>
      <c r="U84" s="12" t="s">
        <v>847</v>
      </c>
      <c r="V84" s="12" t="s">
        <v>847</v>
      </c>
      <c r="W84" s="12" t="s">
        <v>847</v>
      </c>
      <c r="X84" s="12" t="s">
        <v>847</v>
      </c>
      <c r="Y84" s="12" t="s">
        <v>847</v>
      </c>
      <c r="Z84" s="12" t="s">
        <v>847</v>
      </c>
      <c r="AA84" s="12" t="s">
        <v>847</v>
      </c>
      <c r="AB84" s="12" t="s">
        <v>847</v>
      </c>
      <c r="AC84" s="12" t="s">
        <v>847</v>
      </c>
      <c r="AD84" s="12" t="s">
        <v>847</v>
      </c>
      <c r="AE84" s="12" t="s">
        <v>847</v>
      </c>
      <c r="AF84" s="12" t="s">
        <v>847</v>
      </c>
      <c r="AG84" s="12" t="s">
        <v>847</v>
      </c>
      <c r="AH84" s="12" t="s">
        <v>847</v>
      </c>
      <c r="AI84" s="12" t="s">
        <v>847</v>
      </c>
      <c r="AJ84" s="40" t="s">
        <v>847</v>
      </c>
    </row>
    <row r="85" spans="1:36" x14ac:dyDescent="0.3">
      <c r="A85" s="9" t="s">
        <v>143</v>
      </c>
      <c r="B85" s="6" t="s">
        <v>144</v>
      </c>
      <c r="C85" s="16" t="s">
        <v>814</v>
      </c>
      <c r="D85" s="12" t="s">
        <v>814</v>
      </c>
      <c r="E85" s="12" t="s">
        <v>814</v>
      </c>
      <c r="F85" s="40" t="s">
        <v>814</v>
      </c>
      <c r="G85" s="43" t="s">
        <v>853</v>
      </c>
      <c r="H85" s="15">
        <v>85.710314679999996</v>
      </c>
      <c r="I85" s="53">
        <v>201</v>
      </c>
      <c r="J85" s="54">
        <v>13765</v>
      </c>
      <c r="K85" s="53">
        <v>1081.2049999999999</v>
      </c>
      <c r="L85" s="53">
        <v>76</v>
      </c>
      <c r="M85" s="7">
        <v>44.063872814999897</v>
      </c>
      <c r="N85" s="16" t="s">
        <v>847</v>
      </c>
      <c r="O85" s="12" t="s">
        <v>847</v>
      </c>
      <c r="P85" s="12" t="s">
        <v>847</v>
      </c>
      <c r="Q85" s="12" t="s">
        <v>847</v>
      </c>
      <c r="R85" s="12" t="s">
        <v>847</v>
      </c>
      <c r="S85" s="12" t="s">
        <v>847</v>
      </c>
      <c r="T85" s="12" t="s">
        <v>847</v>
      </c>
      <c r="U85" s="12" t="s">
        <v>847</v>
      </c>
      <c r="V85" s="12" t="s">
        <v>847</v>
      </c>
      <c r="W85" s="12" t="s">
        <v>847</v>
      </c>
      <c r="X85" s="12" t="s">
        <v>847</v>
      </c>
      <c r="Y85" s="12" t="s">
        <v>847</v>
      </c>
      <c r="Z85" s="12" t="s">
        <v>847</v>
      </c>
      <c r="AA85" s="12" t="s">
        <v>847</v>
      </c>
      <c r="AB85" s="12" t="s">
        <v>847</v>
      </c>
      <c r="AC85" s="12" t="s">
        <v>847</v>
      </c>
      <c r="AD85" s="12" t="s">
        <v>847</v>
      </c>
      <c r="AE85" s="12" t="s">
        <v>847</v>
      </c>
      <c r="AF85" s="12" t="s">
        <v>847</v>
      </c>
      <c r="AG85" s="12" t="s">
        <v>847</v>
      </c>
      <c r="AH85" s="12" t="s">
        <v>847</v>
      </c>
      <c r="AI85" s="12" t="s">
        <v>847</v>
      </c>
      <c r="AJ85" s="40" t="s">
        <v>847</v>
      </c>
    </row>
    <row r="86" spans="1:36" x14ac:dyDescent="0.3">
      <c r="A86" s="9" t="s">
        <v>145</v>
      </c>
      <c r="B86" s="6" t="s">
        <v>146</v>
      </c>
      <c r="C86" s="16" t="s">
        <v>814</v>
      </c>
      <c r="D86" s="12" t="s">
        <v>814</v>
      </c>
      <c r="E86" s="12" t="s">
        <v>814</v>
      </c>
      <c r="F86" s="40" t="s">
        <v>814</v>
      </c>
      <c r="G86" s="43" t="s">
        <v>853</v>
      </c>
      <c r="H86" s="15">
        <v>57.955401672500003</v>
      </c>
      <c r="I86" s="53">
        <v>66.7</v>
      </c>
      <c r="J86" s="54">
        <v>4033.25</v>
      </c>
      <c r="K86" s="53">
        <v>434.32749999999999</v>
      </c>
      <c r="L86" s="53">
        <v>85</v>
      </c>
      <c r="M86" s="7">
        <v>11.779720759250001</v>
      </c>
      <c r="N86" s="16" t="s">
        <v>847</v>
      </c>
      <c r="O86" s="12" t="s">
        <v>847</v>
      </c>
      <c r="P86" s="12" t="s">
        <v>847</v>
      </c>
      <c r="Q86" s="12" t="s">
        <v>847</v>
      </c>
      <c r="R86" s="12" t="s">
        <v>847</v>
      </c>
      <c r="S86" s="12" t="s">
        <v>847</v>
      </c>
      <c r="T86" s="12" t="s">
        <v>847</v>
      </c>
      <c r="U86" s="12" t="s">
        <v>847</v>
      </c>
      <c r="V86" s="12" t="s">
        <v>847</v>
      </c>
      <c r="W86" s="12" t="s">
        <v>847</v>
      </c>
      <c r="X86" s="12" t="s">
        <v>847</v>
      </c>
      <c r="Y86" s="12" t="s">
        <v>847</v>
      </c>
      <c r="Z86" s="12" t="s">
        <v>847</v>
      </c>
      <c r="AA86" s="12" t="s">
        <v>847</v>
      </c>
      <c r="AB86" s="12" t="s">
        <v>847</v>
      </c>
      <c r="AC86" s="12" t="s">
        <v>847</v>
      </c>
      <c r="AD86" s="12" t="s">
        <v>847</v>
      </c>
      <c r="AE86" s="12" t="s">
        <v>847</v>
      </c>
      <c r="AF86" s="12" t="s">
        <v>847</v>
      </c>
      <c r="AG86" s="12" t="s">
        <v>847</v>
      </c>
      <c r="AH86" s="12" t="s">
        <v>847</v>
      </c>
      <c r="AI86" s="12" t="s">
        <v>847</v>
      </c>
      <c r="AJ86" s="40" t="s">
        <v>847</v>
      </c>
    </row>
    <row r="87" spans="1:36" x14ac:dyDescent="0.3">
      <c r="A87" s="9" t="s">
        <v>147</v>
      </c>
      <c r="B87" s="6" t="s">
        <v>148</v>
      </c>
      <c r="C87" s="16" t="s">
        <v>814</v>
      </c>
      <c r="D87" s="12" t="s">
        <v>814</v>
      </c>
      <c r="E87" s="12" t="s">
        <v>814</v>
      </c>
      <c r="F87" s="40" t="s">
        <v>814</v>
      </c>
      <c r="G87" s="43" t="s">
        <v>853</v>
      </c>
      <c r="H87" s="15">
        <v>362.63681022499998</v>
      </c>
      <c r="I87" s="53">
        <v>211.11448865</v>
      </c>
      <c r="J87" s="54">
        <v>8343.75</v>
      </c>
      <c r="K87" s="53">
        <v>959.83755482499998</v>
      </c>
      <c r="L87" s="53">
        <v>65</v>
      </c>
      <c r="M87" s="7">
        <v>152.25634392500001</v>
      </c>
      <c r="N87" s="16" t="s">
        <v>847</v>
      </c>
      <c r="O87" s="12" t="s">
        <v>847</v>
      </c>
      <c r="P87" s="12" t="s">
        <v>847</v>
      </c>
      <c r="Q87" s="12" t="s">
        <v>847</v>
      </c>
      <c r="R87" s="12" t="s">
        <v>847</v>
      </c>
      <c r="S87" s="12" t="s">
        <v>847</v>
      </c>
      <c r="T87" s="12" t="s">
        <v>847</v>
      </c>
      <c r="U87" s="12" t="s">
        <v>847</v>
      </c>
      <c r="V87" s="12" t="s">
        <v>847</v>
      </c>
      <c r="W87" s="12" t="s">
        <v>847</v>
      </c>
      <c r="X87" s="12" t="s">
        <v>847</v>
      </c>
      <c r="Y87" s="12" t="s">
        <v>847</v>
      </c>
      <c r="Z87" s="12" t="s">
        <v>847</v>
      </c>
      <c r="AA87" s="12" t="s">
        <v>847</v>
      </c>
      <c r="AB87" s="12" t="s">
        <v>847</v>
      </c>
      <c r="AC87" s="12" t="s">
        <v>847</v>
      </c>
      <c r="AD87" s="12" t="s">
        <v>847</v>
      </c>
      <c r="AE87" s="12" t="s">
        <v>847</v>
      </c>
      <c r="AF87" s="12" t="s">
        <v>847</v>
      </c>
      <c r="AG87" s="12" t="s">
        <v>847</v>
      </c>
      <c r="AH87" s="12" t="s">
        <v>847</v>
      </c>
      <c r="AI87" s="12" t="s">
        <v>847</v>
      </c>
      <c r="AJ87" s="40" t="s">
        <v>847</v>
      </c>
    </row>
    <row r="88" spans="1:36" x14ac:dyDescent="0.3">
      <c r="A88" s="9" t="s">
        <v>149</v>
      </c>
      <c r="B88" s="6" t="s">
        <v>150</v>
      </c>
      <c r="C88" s="16" t="s">
        <v>814</v>
      </c>
      <c r="D88" s="12" t="s">
        <v>814</v>
      </c>
      <c r="E88" s="12" t="s">
        <v>814</v>
      </c>
      <c r="F88" s="40" t="s">
        <v>814</v>
      </c>
      <c r="G88" s="43" t="s">
        <v>853</v>
      </c>
      <c r="H88" s="15">
        <v>534.37434510000003</v>
      </c>
      <c r="I88" s="53">
        <v>463.02177082499998</v>
      </c>
      <c r="J88" s="54">
        <v>31910.25</v>
      </c>
      <c r="K88" s="53">
        <v>1308.82</v>
      </c>
      <c r="L88" s="53">
        <v>83.75</v>
      </c>
      <c r="M88" s="7">
        <v>228.90148597500001</v>
      </c>
      <c r="N88" s="16" t="s">
        <v>847</v>
      </c>
      <c r="O88" s="12" t="s">
        <v>847</v>
      </c>
      <c r="P88" s="12" t="s">
        <v>847</v>
      </c>
      <c r="Q88" s="12" t="s">
        <v>847</v>
      </c>
      <c r="R88" s="12" t="s">
        <v>847</v>
      </c>
      <c r="S88" s="12" t="s">
        <v>847</v>
      </c>
      <c r="T88" s="12" t="s">
        <v>847</v>
      </c>
      <c r="U88" s="12" t="s">
        <v>847</v>
      </c>
      <c r="V88" s="12" t="s">
        <v>847</v>
      </c>
      <c r="W88" s="12" t="s">
        <v>847</v>
      </c>
      <c r="X88" s="12" t="s">
        <v>847</v>
      </c>
      <c r="Y88" s="12" t="s">
        <v>847</v>
      </c>
      <c r="Z88" s="12" t="s">
        <v>847</v>
      </c>
      <c r="AA88" s="12" t="s">
        <v>847</v>
      </c>
      <c r="AB88" s="12" t="s">
        <v>847</v>
      </c>
      <c r="AC88" s="12" t="s">
        <v>847</v>
      </c>
      <c r="AD88" s="12" t="s">
        <v>847</v>
      </c>
      <c r="AE88" s="12" t="s">
        <v>847</v>
      </c>
      <c r="AF88" s="12" t="s">
        <v>847</v>
      </c>
      <c r="AG88" s="12" t="s">
        <v>847</v>
      </c>
      <c r="AH88" s="12" t="s">
        <v>847</v>
      </c>
      <c r="AI88" s="12" t="s">
        <v>847</v>
      </c>
      <c r="AJ88" s="40" t="s">
        <v>847</v>
      </c>
    </row>
    <row r="89" spans="1:36" x14ac:dyDescent="0.3">
      <c r="A89" s="9" t="s">
        <v>151</v>
      </c>
      <c r="B89" s="6" t="s">
        <v>152</v>
      </c>
      <c r="C89" s="16" t="s">
        <v>814</v>
      </c>
      <c r="D89" s="12" t="s">
        <v>814</v>
      </c>
      <c r="E89" s="12" t="s">
        <v>814</v>
      </c>
      <c r="F89" s="40" t="s">
        <v>814</v>
      </c>
      <c r="G89" s="43" t="s">
        <v>853</v>
      </c>
      <c r="H89" s="15">
        <v>446.73179329999999</v>
      </c>
      <c r="I89" s="53">
        <v>154</v>
      </c>
      <c r="J89" s="54">
        <v>11799</v>
      </c>
      <c r="K89" s="53">
        <v>250.03661787445199</v>
      </c>
      <c r="L89" s="53">
        <v>66</v>
      </c>
      <c r="M89" s="7">
        <v>221.24531304999999</v>
      </c>
      <c r="N89" s="16" t="s">
        <v>847</v>
      </c>
      <c r="O89" s="12" t="s">
        <v>847</v>
      </c>
      <c r="P89" s="12" t="s">
        <v>847</v>
      </c>
      <c r="Q89" s="12" t="s">
        <v>847</v>
      </c>
      <c r="R89" s="12" t="s">
        <v>847</v>
      </c>
      <c r="S89" s="12" t="s">
        <v>847</v>
      </c>
      <c r="T89" s="12" t="s">
        <v>847</v>
      </c>
      <c r="U89" s="12" t="s">
        <v>847</v>
      </c>
      <c r="V89" s="12" t="s">
        <v>847</v>
      </c>
      <c r="W89" s="12" t="s">
        <v>847</v>
      </c>
      <c r="X89" s="12" t="s">
        <v>847</v>
      </c>
      <c r="Y89" s="12" t="s">
        <v>847</v>
      </c>
      <c r="Z89" s="12" t="s">
        <v>847</v>
      </c>
      <c r="AA89" s="12" t="s">
        <v>847</v>
      </c>
      <c r="AB89" s="12" t="s">
        <v>847</v>
      </c>
      <c r="AC89" s="12" t="s">
        <v>847</v>
      </c>
      <c r="AD89" s="12" t="s">
        <v>847</v>
      </c>
      <c r="AE89" s="12" t="s">
        <v>847</v>
      </c>
      <c r="AF89" s="12" t="s">
        <v>847</v>
      </c>
      <c r="AG89" s="12" t="s">
        <v>847</v>
      </c>
      <c r="AH89" s="12" t="s">
        <v>847</v>
      </c>
      <c r="AI89" s="12" t="s">
        <v>847</v>
      </c>
      <c r="AJ89" s="40" t="s">
        <v>847</v>
      </c>
    </row>
    <row r="90" spans="1:36" x14ac:dyDescent="0.3">
      <c r="A90" s="9" t="s">
        <v>153</v>
      </c>
      <c r="B90" s="6" t="s">
        <v>154</v>
      </c>
      <c r="C90" s="16" t="s">
        <v>814</v>
      </c>
      <c r="D90" s="12" t="s">
        <v>814</v>
      </c>
      <c r="E90" s="12" t="s">
        <v>814</v>
      </c>
      <c r="F90" s="40" t="s">
        <v>814</v>
      </c>
      <c r="G90" s="43" t="s">
        <v>853</v>
      </c>
      <c r="H90" s="15">
        <v>126.62493301000001</v>
      </c>
      <c r="I90" s="53">
        <v>88.469696970000001</v>
      </c>
      <c r="J90" s="54">
        <v>4506.75</v>
      </c>
      <c r="K90" s="53">
        <v>356.02249999999998</v>
      </c>
      <c r="L90" s="53">
        <v>88.967500000000001</v>
      </c>
      <c r="M90" s="7">
        <v>78.756608309249998</v>
      </c>
      <c r="N90" s="16" t="s">
        <v>847</v>
      </c>
      <c r="O90" s="12" t="s">
        <v>847</v>
      </c>
      <c r="P90" s="12" t="s">
        <v>847</v>
      </c>
      <c r="Q90" s="12" t="s">
        <v>847</v>
      </c>
      <c r="R90" s="12" t="s">
        <v>847</v>
      </c>
      <c r="S90" s="12" t="s">
        <v>847</v>
      </c>
      <c r="T90" s="12" t="s">
        <v>847</v>
      </c>
      <c r="U90" s="12" t="s">
        <v>847</v>
      </c>
      <c r="V90" s="12" t="s">
        <v>847</v>
      </c>
      <c r="W90" s="12" t="s">
        <v>847</v>
      </c>
      <c r="X90" s="12" t="s">
        <v>847</v>
      </c>
      <c r="Y90" s="12" t="s">
        <v>847</v>
      </c>
      <c r="Z90" s="12" t="s">
        <v>847</v>
      </c>
      <c r="AA90" s="12" t="s">
        <v>847</v>
      </c>
      <c r="AB90" s="12" t="s">
        <v>847</v>
      </c>
      <c r="AC90" s="12" t="s">
        <v>847</v>
      </c>
      <c r="AD90" s="12" t="s">
        <v>847</v>
      </c>
      <c r="AE90" s="12" t="s">
        <v>847</v>
      </c>
      <c r="AF90" s="12" t="s">
        <v>847</v>
      </c>
      <c r="AG90" s="12" t="s">
        <v>847</v>
      </c>
      <c r="AH90" s="12" t="s">
        <v>847</v>
      </c>
      <c r="AI90" s="12" t="s">
        <v>847</v>
      </c>
      <c r="AJ90" s="40" t="s">
        <v>847</v>
      </c>
    </row>
    <row r="91" spans="1:36" x14ac:dyDescent="0.3">
      <c r="A91" s="9" t="s">
        <v>856</v>
      </c>
      <c r="B91" s="6" t="s">
        <v>857</v>
      </c>
      <c r="C91" s="16" t="s">
        <v>814</v>
      </c>
      <c r="D91" s="12" t="s">
        <v>814</v>
      </c>
      <c r="E91" s="12" t="s">
        <v>814</v>
      </c>
      <c r="F91" s="40" t="s">
        <v>814</v>
      </c>
      <c r="G91" s="43" t="s">
        <v>853</v>
      </c>
      <c r="H91" s="15">
        <v>583.21938054999998</v>
      </c>
      <c r="I91" s="53">
        <v>128.52249999999901</v>
      </c>
      <c r="J91" s="54">
        <v>3938.75</v>
      </c>
      <c r="K91" s="53">
        <v>129.845</v>
      </c>
      <c r="L91" s="53">
        <v>89.105000000000004</v>
      </c>
      <c r="M91" s="7">
        <v>223.88788829999999</v>
      </c>
      <c r="N91" s="16" t="s">
        <v>847</v>
      </c>
      <c r="O91" s="12" t="s">
        <v>847</v>
      </c>
      <c r="P91" s="12" t="s">
        <v>847</v>
      </c>
      <c r="Q91" s="12" t="s">
        <v>847</v>
      </c>
      <c r="R91" s="12" t="s">
        <v>847</v>
      </c>
      <c r="S91" s="12" t="s">
        <v>847</v>
      </c>
      <c r="T91" s="12" t="s">
        <v>847</v>
      </c>
      <c r="U91" s="12" t="s">
        <v>847</v>
      </c>
      <c r="V91" s="12" t="s">
        <v>847</v>
      </c>
      <c r="W91" s="12" t="s">
        <v>847</v>
      </c>
      <c r="X91" s="12" t="s">
        <v>847</v>
      </c>
      <c r="Y91" s="12" t="s">
        <v>847</v>
      </c>
      <c r="Z91" s="12" t="s">
        <v>847</v>
      </c>
      <c r="AA91" s="12" t="s">
        <v>847</v>
      </c>
      <c r="AB91" s="12" t="s">
        <v>847</v>
      </c>
      <c r="AC91" s="12" t="s">
        <v>847</v>
      </c>
      <c r="AD91" s="12" t="s">
        <v>847</v>
      </c>
      <c r="AE91" s="12" t="s">
        <v>847</v>
      </c>
      <c r="AF91" s="12" t="s">
        <v>847</v>
      </c>
      <c r="AG91" s="12" t="s">
        <v>847</v>
      </c>
      <c r="AH91" s="12" t="s">
        <v>847</v>
      </c>
      <c r="AI91" s="12" t="s">
        <v>847</v>
      </c>
      <c r="AJ91" s="40" t="s">
        <v>847</v>
      </c>
    </row>
    <row r="92" spans="1:36" x14ac:dyDescent="0.3">
      <c r="A92" s="9" t="s">
        <v>155</v>
      </c>
      <c r="B92" s="6" t="s">
        <v>156</v>
      </c>
      <c r="C92" s="16" t="s">
        <v>814</v>
      </c>
      <c r="D92" s="12" t="s">
        <v>814</v>
      </c>
      <c r="E92" s="12" t="s">
        <v>814</v>
      </c>
      <c r="F92" s="40" t="s">
        <v>814</v>
      </c>
      <c r="G92" s="43" t="s">
        <v>853</v>
      </c>
      <c r="H92" s="15">
        <v>1661.7600244999901</v>
      </c>
      <c r="I92" s="53">
        <v>354.5</v>
      </c>
      <c r="J92" s="54">
        <v>31490.25</v>
      </c>
      <c r="K92" s="53">
        <v>551.099999999999</v>
      </c>
      <c r="L92" s="53">
        <v>101.675</v>
      </c>
      <c r="M92" s="7">
        <v>575.35725337500003</v>
      </c>
      <c r="N92" s="16" t="s">
        <v>847</v>
      </c>
      <c r="O92" s="12" t="s">
        <v>847</v>
      </c>
      <c r="P92" s="12" t="s">
        <v>847</v>
      </c>
      <c r="Q92" s="12" t="s">
        <v>847</v>
      </c>
      <c r="R92" s="12" t="s">
        <v>847</v>
      </c>
      <c r="S92" s="12" t="s">
        <v>847</v>
      </c>
      <c r="T92" s="12" t="s">
        <v>847</v>
      </c>
      <c r="U92" s="12" t="s">
        <v>847</v>
      </c>
      <c r="V92" s="12" t="s">
        <v>847</v>
      </c>
      <c r="W92" s="12" t="s">
        <v>847</v>
      </c>
      <c r="X92" s="12" t="s">
        <v>847</v>
      </c>
      <c r="Y92" s="12" t="s">
        <v>847</v>
      </c>
      <c r="Z92" s="12" t="s">
        <v>847</v>
      </c>
      <c r="AA92" s="12" t="s">
        <v>847</v>
      </c>
      <c r="AB92" s="12" t="s">
        <v>847</v>
      </c>
      <c r="AC92" s="12" t="s">
        <v>847</v>
      </c>
      <c r="AD92" s="12" t="s">
        <v>847</v>
      </c>
      <c r="AE92" s="12" t="s">
        <v>847</v>
      </c>
      <c r="AF92" s="12" t="s">
        <v>847</v>
      </c>
      <c r="AG92" s="12" t="s">
        <v>847</v>
      </c>
      <c r="AH92" s="12" t="s">
        <v>847</v>
      </c>
      <c r="AI92" s="12" t="s">
        <v>847</v>
      </c>
      <c r="AJ92" s="40" t="s">
        <v>847</v>
      </c>
    </row>
    <row r="93" spans="1:36" x14ac:dyDescent="0.3">
      <c r="A93" s="9" t="s">
        <v>930</v>
      </c>
      <c r="B93" s="6" t="s">
        <v>931</v>
      </c>
      <c r="C93" s="16"/>
      <c r="F93" s="40" t="s">
        <v>814</v>
      </c>
      <c r="G93" s="43" t="s">
        <v>854</v>
      </c>
      <c r="H93" s="15">
        <v>409.62709510000002</v>
      </c>
      <c r="I93" s="53">
        <v>55.420454550000002</v>
      </c>
      <c r="J93" s="54">
        <v>2664</v>
      </c>
      <c r="K93" s="53">
        <v>180.89460346359601</v>
      </c>
      <c r="L93" s="53">
        <v>85</v>
      </c>
      <c r="M93" s="7">
        <v>24.129978640000001</v>
      </c>
      <c r="N93" s="16" t="s">
        <v>847</v>
      </c>
      <c r="O93" s="12" t="s">
        <v>847</v>
      </c>
      <c r="P93" s="12" t="s">
        <v>847</v>
      </c>
      <c r="Q93" s="12" t="s">
        <v>847</v>
      </c>
      <c r="R93" s="12" t="s">
        <v>847</v>
      </c>
      <c r="S93" s="12" t="s">
        <v>847</v>
      </c>
      <c r="T93" s="12" t="s">
        <v>847</v>
      </c>
      <c r="U93" s="12" t="s">
        <v>847</v>
      </c>
      <c r="V93" s="12" t="s">
        <v>847</v>
      </c>
      <c r="W93" s="12" t="s">
        <v>847</v>
      </c>
      <c r="X93" s="12" t="s">
        <v>847</v>
      </c>
      <c r="Y93" s="12" t="s">
        <v>847</v>
      </c>
      <c r="Z93" s="12" t="s">
        <v>847</v>
      </c>
      <c r="AA93" s="12" t="s">
        <v>847</v>
      </c>
      <c r="AB93" s="12" t="s">
        <v>847</v>
      </c>
      <c r="AC93" s="12" t="s">
        <v>847</v>
      </c>
      <c r="AD93" s="12" t="s">
        <v>847</v>
      </c>
      <c r="AE93" s="12" t="s">
        <v>847</v>
      </c>
      <c r="AF93" s="12" t="s">
        <v>847</v>
      </c>
      <c r="AG93" s="12" t="s">
        <v>847</v>
      </c>
      <c r="AH93" s="12" t="s">
        <v>847</v>
      </c>
      <c r="AI93" s="12" t="s">
        <v>847</v>
      </c>
      <c r="AJ93" s="40" t="s">
        <v>847</v>
      </c>
    </row>
    <row r="94" spans="1:36" x14ac:dyDescent="0.3">
      <c r="A94" s="9" t="s">
        <v>932</v>
      </c>
      <c r="B94" s="6" t="s">
        <v>933</v>
      </c>
      <c r="C94" s="16"/>
      <c r="F94" s="40" t="s">
        <v>814</v>
      </c>
      <c r="G94" s="43" t="s">
        <v>854</v>
      </c>
      <c r="H94" s="15">
        <v>50.797082799999998</v>
      </c>
      <c r="I94" s="53">
        <v>19.526704550000002</v>
      </c>
      <c r="J94" s="54">
        <v>584</v>
      </c>
      <c r="K94" s="53">
        <v>335.66620103109898</v>
      </c>
      <c r="L94" s="53">
        <v>60</v>
      </c>
      <c r="M94" s="7">
        <v>2.8573064459999999</v>
      </c>
      <c r="N94" s="16" t="s">
        <v>847</v>
      </c>
      <c r="O94" s="12" t="s">
        <v>847</v>
      </c>
      <c r="P94" s="12" t="s">
        <v>847</v>
      </c>
      <c r="Q94" s="12" t="s">
        <v>847</v>
      </c>
      <c r="R94" s="12" t="s">
        <v>847</v>
      </c>
      <c r="S94" s="12" t="s">
        <v>847</v>
      </c>
      <c r="T94" s="12" t="s">
        <v>847</v>
      </c>
      <c r="U94" s="12" t="s">
        <v>847</v>
      </c>
      <c r="V94" s="12" t="s">
        <v>847</v>
      </c>
      <c r="W94" s="12" t="s">
        <v>847</v>
      </c>
      <c r="X94" s="12" t="s">
        <v>847</v>
      </c>
      <c r="Y94" s="12" t="s">
        <v>847</v>
      </c>
      <c r="Z94" s="12" t="s">
        <v>847</v>
      </c>
      <c r="AA94" s="12" t="s">
        <v>847</v>
      </c>
      <c r="AB94" s="12" t="s">
        <v>847</v>
      </c>
      <c r="AC94" s="12" t="s">
        <v>847</v>
      </c>
      <c r="AD94" s="12" t="s">
        <v>847</v>
      </c>
      <c r="AE94" s="12" t="s">
        <v>847</v>
      </c>
      <c r="AF94" s="12" t="s">
        <v>847</v>
      </c>
      <c r="AG94" s="12" t="s">
        <v>847</v>
      </c>
      <c r="AH94" s="12" t="s">
        <v>847</v>
      </c>
      <c r="AI94" s="12" t="s">
        <v>847</v>
      </c>
      <c r="AJ94" s="40" t="s">
        <v>847</v>
      </c>
    </row>
    <row r="95" spans="1:36" x14ac:dyDescent="0.3">
      <c r="A95" s="9" t="s">
        <v>157</v>
      </c>
      <c r="B95" s="6" t="s">
        <v>158</v>
      </c>
      <c r="C95" s="16" t="s">
        <v>814</v>
      </c>
      <c r="D95" s="12" t="s">
        <v>814</v>
      </c>
      <c r="E95" s="12" t="s">
        <v>814</v>
      </c>
      <c r="F95" s="40" t="s">
        <v>814</v>
      </c>
      <c r="G95" s="43" t="s">
        <v>853</v>
      </c>
      <c r="H95" s="15">
        <v>162.4255861975</v>
      </c>
      <c r="I95" s="53">
        <v>154.25</v>
      </c>
      <c r="J95" s="54">
        <v>12471.5</v>
      </c>
      <c r="K95" s="53">
        <v>62.257081176817799</v>
      </c>
      <c r="L95" s="53">
        <v>50</v>
      </c>
      <c r="M95" s="7">
        <v>139.6366975</v>
      </c>
      <c r="N95" s="16" t="s">
        <v>847</v>
      </c>
      <c r="O95" s="12" t="s">
        <v>847</v>
      </c>
      <c r="P95" s="12" t="s">
        <v>847</v>
      </c>
      <c r="Q95" s="12" t="s">
        <v>847</v>
      </c>
      <c r="R95" s="12" t="s">
        <v>847</v>
      </c>
      <c r="S95" s="12" t="s">
        <v>847</v>
      </c>
      <c r="T95" s="12" t="s">
        <v>847</v>
      </c>
      <c r="U95" s="12" t="s">
        <v>847</v>
      </c>
      <c r="V95" s="12" t="s">
        <v>847</v>
      </c>
      <c r="W95" s="12" t="s">
        <v>847</v>
      </c>
      <c r="X95" s="12" t="s">
        <v>847</v>
      </c>
      <c r="Y95" s="12" t="s">
        <v>847</v>
      </c>
      <c r="Z95" s="12" t="s">
        <v>847</v>
      </c>
      <c r="AA95" s="12" t="s">
        <v>847</v>
      </c>
      <c r="AB95" s="12" t="s">
        <v>847</v>
      </c>
      <c r="AC95" s="12" t="s">
        <v>847</v>
      </c>
      <c r="AD95" s="12" t="s">
        <v>847</v>
      </c>
      <c r="AE95" s="12" t="s">
        <v>847</v>
      </c>
      <c r="AF95" s="12" t="s">
        <v>847</v>
      </c>
      <c r="AG95" s="12" t="s">
        <v>847</v>
      </c>
      <c r="AH95" s="12" t="s">
        <v>847</v>
      </c>
      <c r="AI95" s="12" t="s">
        <v>847</v>
      </c>
      <c r="AJ95" s="40" t="s">
        <v>847</v>
      </c>
    </row>
    <row r="96" spans="1:36" x14ac:dyDescent="0.3">
      <c r="A96" s="9" t="s">
        <v>159</v>
      </c>
      <c r="B96" s="6" t="s">
        <v>160</v>
      </c>
      <c r="C96" s="16" t="s">
        <v>814</v>
      </c>
      <c r="D96" s="12" t="s">
        <v>814</v>
      </c>
      <c r="E96" s="12" t="s">
        <v>814</v>
      </c>
      <c r="F96" s="40" t="s">
        <v>814</v>
      </c>
      <c r="G96" s="43" t="s">
        <v>853</v>
      </c>
      <c r="H96" s="15">
        <v>262.89603761749999</v>
      </c>
      <c r="I96" s="53">
        <v>186.495</v>
      </c>
      <c r="J96" s="54">
        <v>15851.25</v>
      </c>
      <c r="K96" s="53">
        <v>454.88249999999999</v>
      </c>
      <c r="L96" s="53">
        <v>83.482500000000002</v>
      </c>
      <c r="M96" s="7">
        <v>243.89214895000001</v>
      </c>
      <c r="N96" s="16" t="s">
        <v>847</v>
      </c>
      <c r="O96" s="12" t="s">
        <v>847</v>
      </c>
      <c r="P96" s="12" t="s">
        <v>847</v>
      </c>
      <c r="Q96" s="12" t="s">
        <v>847</v>
      </c>
      <c r="R96" s="12" t="s">
        <v>847</v>
      </c>
      <c r="S96" s="12" t="s">
        <v>847</v>
      </c>
      <c r="T96" s="12" t="s">
        <v>847</v>
      </c>
      <c r="U96" s="12" t="s">
        <v>847</v>
      </c>
      <c r="V96" s="12" t="s">
        <v>847</v>
      </c>
      <c r="W96" s="12" t="s">
        <v>847</v>
      </c>
      <c r="X96" s="12" t="s">
        <v>847</v>
      </c>
      <c r="Y96" s="12" t="s">
        <v>847</v>
      </c>
      <c r="Z96" s="12" t="s">
        <v>847</v>
      </c>
      <c r="AA96" s="12" t="s">
        <v>847</v>
      </c>
      <c r="AB96" s="12" t="s">
        <v>847</v>
      </c>
      <c r="AC96" s="12" t="s">
        <v>847</v>
      </c>
      <c r="AD96" s="12" t="s">
        <v>847</v>
      </c>
      <c r="AE96" s="12" t="s">
        <v>847</v>
      </c>
      <c r="AF96" s="12" t="s">
        <v>847</v>
      </c>
      <c r="AG96" s="12" t="s">
        <v>847</v>
      </c>
      <c r="AH96" s="12" t="s">
        <v>847</v>
      </c>
      <c r="AI96" s="12" t="s">
        <v>847</v>
      </c>
      <c r="AJ96" s="40" t="s">
        <v>847</v>
      </c>
    </row>
    <row r="97" spans="1:36" x14ac:dyDescent="0.3">
      <c r="A97" s="9" t="s">
        <v>161</v>
      </c>
      <c r="B97" s="6" t="s">
        <v>162</v>
      </c>
      <c r="C97" s="16" t="s">
        <v>814</v>
      </c>
      <c r="D97" s="12" t="s">
        <v>814</v>
      </c>
      <c r="E97" s="12" t="s">
        <v>814</v>
      </c>
      <c r="F97" s="40"/>
      <c r="G97" s="43" t="s">
        <v>854</v>
      </c>
      <c r="H97" s="15">
        <v>538.73052073333304</v>
      </c>
      <c r="I97" s="53">
        <v>268.33</v>
      </c>
      <c r="J97" s="54">
        <v>20519.666666666599</v>
      </c>
      <c r="K97" s="53">
        <v>781.21</v>
      </c>
      <c r="L97" s="53">
        <v>74</v>
      </c>
      <c r="M97" s="7">
        <v>200.320848433333</v>
      </c>
      <c r="N97" s="16" t="s">
        <v>847</v>
      </c>
      <c r="O97" s="12" t="s">
        <v>847</v>
      </c>
      <c r="P97" s="12" t="s">
        <v>847</v>
      </c>
      <c r="Q97" s="12" t="s">
        <v>847</v>
      </c>
      <c r="R97" s="12" t="s">
        <v>847</v>
      </c>
      <c r="S97" s="12" t="s">
        <v>847</v>
      </c>
      <c r="T97" s="12" t="s">
        <v>847</v>
      </c>
      <c r="U97" s="12" t="s">
        <v>847</v>
      </c>
      <c r="V97" s="12" t="s">
        <v>847</v>
      </c>
      <c r="W97" s="12" t="s">
        <v>847</v>
      </c>
      <c r="X97" s="12" t="s">
        <v>847</v>
      </c>
      <c r="Y97" s="12" t="s">
        <v>847</v>
      </c>
      <c r="Z97" s="12" t="s">
        <v>847</v>
      </c>
      <c r="AA97" s="12" t="s">
        <v>847</v>
      </c>
      <c r="AB97" s="12" t="s">
        <v>847</v>
      </c>
      <c r="AC97" s="12" t="s">
        <v>847</v>
      </c>
      <c r="AD97" s="12" t="s">
        <v>847</v>
      </c>
      <c r="AE97" s="12" t="s">
        <v>847</v>
      </c>
      <c r="AF97" s="12" t="s">
        <v>847</v>
      </c>
      <c r="AG97" s="12" t="s">
        <v>847</v>
      </c>
      <c r="AH97" s="12" t="s">
        <v>847</v>
      </c>
      <c r="AI97" s="12" t="s">
        <v>847</v>
      </c>
      <c r="AJ97" s="40" t="s">
        <v>847</v>
      </c>
    </row>
    <row r="98" spans="1:36" x14ac:dyDescent="0.3">
      <c r="A98" s="9" t="s">
        <v>163</v>
      </c>
      <c r="B98" s="6" t="s">
        <v>164</v>
      </c>
      <c r="C98" s="16" t="s">
        <v>814</v>
      </c>
      <c r="D98" s="12" t="s">
        <v>814</v>
      </c>
      <c r="E98" s="12" t="s">
        <v>814</v>
      </c>
      <c r="F98" s="40" t="s">
        <v>814</v>
      </c>
      <c r="G98" s="43" t="s">
        <v>853</v>
      </c>
      <c r="H98" s="15">
        <v>288.72989116650001</v>
      </c>
      <c r="I98" s="53">
        <v>285.599999999999</v>
      </c>
      <c r="J98" s="54">
        <v>21969.25</v>
      </c>
      <c r="K98" s="53">
        <v>932.19496979999997</v>
      </c>
      <c r="L98" s="53">
        <v>80</v>
      </c>
      <c r="M98" s="7">
        <v>75.773565082499999</v>
      </c>
      <c r="N98" s="16" t="s">
        <v>847</v>
      </c>
      <c r="O98" s="12" t="s">
        <v>847</v>
      </c>
      <c r="P98" s="12" t="s">
        <v>847</v>
      </c>
      <c r="Q98" s="12" t="s">
        <v>847</v>
      </c>
      <c r="R98" s="12" t="s">
        <v>847</v>
      </c>
      <c r="S98" s="12" t="s">
        <v>847</v>
      </c>
      <c r="T98" s="12" t="s">
        <v>847</v>
      </c>
      <c r="U98" s="12" t="s">
        <v>847</v>
      </c>
      <c r="V98" s="12" t="s">
        <v>847</v>
      </c>
      <c r="W98" s="12" t="s">
        <v>847</v>
      </c>
      <c r="X98" s="12" t="s">
        <v>847</v>
      </c>
      <c r="Y98" s="12" t="s">
        <v>847</v>
      </c>
      <c r="Z98" s="12" t="s">
        <v>847</v>
      </c>
      <c r="AA98" s="12" t="s">
        <v>847</v>
      </c>
      <c r="AB98" s="12" t="s">
        <v>847</v>
      </c>
      <c r="AC98" s="12" t="s">
        <v>847</v>
      </c>
      <c r="AD98" s="12" t="s">
        <v>847</v>
      </c>
      <c r="AE98" s="12" t="s">
        <v>847</v>
      </c>
      <c r="AF98" s="12" t="s">
        <v>847</v>
      </c>
      <c r="AG98" s="12" t="s">
        <v>847</v>
      </c>
      <c r="AH98" s="12" t="s">
        <v>847</v>
      </c>
      <c r="AI98" s="12" t="s">
        <v>847</v>
      </c>
      <c r="AJ98" s="40" t="s">
        <v>847</v>
      </c>
    </row>
    <row r="99" spans="1:36" x14ac:dyDescent="0.3">
      <c r="A99" s="9" t="s">
        <v>887</v>
      </c>
      <c r="B99" s="6" t="s">
        <v>825</v>
      </c>
      <c r="C99" s="16"/>
      <c r="F99" s="40"/>
      <c r="G99" s="43" t="s">
        <v>855</v>
      </c>
      <c r="H99" s="15"/>
      <c r="I99" s="53"/>
      <c r="J99" s="54"/>
      <c r="K99" s="53"/>
      <c r="L99" s="53"/>
      <c r="M99" s="7"/>
      <c r="N99" s="16" t="s">
        <v>847</v>
      </c>
      <c r="O99" s="12" t="s">
        <v>847</v>
      </c>
      <c r="P99" s="12" t="s">
        <v>847</v>
      </c>
      <c r="Q99" s="12" t="s">
        <v>847</v>
      </c>
      <c r="R99" s="12" t="s">
        <v>847</v>
      </c>
      <c r="S99" s="12" t="s">
        <v>847</v>
      </c>
      <c r="T99" s="12" t="s">
        <v>847</v>
      </c>
      <c r="U99" s="12" t="s">
        <v>847</v>
      </c>
      <c r="V99" s="12" t="s">
        <v>847</v>
      </c>
      <c r="W99" s="12" t="s">
        <v>847</v>
      </c>
      <c r="X99" s="12" t="s">
        <v>847</v>
      </c>
      <c r="Y99" s="12" t="s">
        <v>847</v>
      </c>
      <c r="Z99" s="12" t="s">
        <v>847</v>
      </c>
      <c r="AA99" s="12" t="s">
        <v>847</v>
      </c>
      <c r="AB99" s="12" t="s">
        <v>847</v>
      </c>
      <c r="AC99" s="12" t="s">
        <v>847</v>
      </c>
      <c r="AD99" s="12" t="s">
        <v>847</v>
      </c>
      <c r="AE99" s="12" t="s">
        <v>847</v>
      </c>
      <c r="AF99" s="12" t="s">
        <v>847</v>
      </c>
      <c r="AG99" s="12" t="s">
        <v>847</v>
      </c>
      <c r="AH99" s="12" t="s">
        <v>847</v>
      </c>
      <c r="AI99" s="12" t="s">
        <v>847</v>
      </c>
      <c r="AJ99" s="40" t="s">
        <v>847</v>
      </c>
    </row>
    <row r="100" spans="1:36" x14ac:dyDescent="0.3">
      <c r="A100" s="9" t="s">
        <v>165</v>
      </c>
      <c r="B100" s="6" t="s">
        <v>166</v>
      </c>
      <c r="C100" s="16" t="s">
        <v>814</v>
      </c>
      <c r="D100" s="12" t="s">
        <v>814</v>
      </c>
      <c r="E100" s="12" t="s">
        <v>814</v>
      </c>
      <c r="F100" s="40" t="s">
        <v>814</v>
      </c>
      <c r="G100" s="43" t="s">
        <v>853</v>
      </c>
      <c r="H100" s="15">
        <v>213.1151177525</v>
      </c>
      <c r="I100" s="53">
        <v>271</v>
      </c>
      <c r="J100" s="54">
        <v>20468</v>
      </c>
      <c r="K100" s="53">
        <v>298.676222674999</v>
      </c>
      <c r="L100" s="53">
        <v>88.75</v>
      </c>
      <c r="M100" s="7">
        <v>333.87971592500003</v>
      </c>
      <c r="N100" s="16" t="s">
        <v>847</v>
      </c>
      <c r="O100" s="12" t="s">
        <v>847</v>
      </c>
      <c r="P100" s="12" t="s">
        <v>847</v>
      </c>
      <c r="Q100" s="12" t="s">
        <v>847</v>
      </c>
      <c r="R100" s="12" t="s">
        <v>847</v>
      </c>
      <c r="S100" s="12" t="s">
        <v>847</v>
      </c>
      <c r="T100" s="12" t="s">
        <v>847</v>
      </c>
      <c r="U100" s="12" t="s">
        <v>847</v>
      </c>
      <c r="V100" s="12" t="s">
        <v>847</v>
      </c>
      <c r="W100" s="12" t="s">
        <v>847</v>
      </c>
      <c r="X100" s="12" t="s">
        <v>847</v>
      </c>
      <c r="Y100" s="12" t="s">
        <v>847</v>
      </c>
      <c r="Z100" s="12" t="s">
        <v>847</v>
      </c>
      <c r="AA100" s="12" t="s">
        <v>847</v>
      </c>
      <c r="AB100" s="12" t="s">
        <v>847</v>
      </c>
      <c r="AC100" s="12" t="s">
        <v>847</v>
      </c>
      <c r="AD100" s="12" t="s">
        <v>847</v>
      </c>
      <c r="AE100" s="12" t="s">
        <v>847</v>
      </c>
      <c r="AF100" s="12" t="s">
        <v>847</v>
      </c>
      <c r="AG100" s="12" t="s">
        <v>847</v>
      </c>
      <c r="AH100" s="12" t="s">
        <v>847</v>
      </c>
      <c r="AI100" s="12" t="s">
        <v>847</v>
      </c>
      <c r="AJ100" s="40" t="s">
        <v>847</v>
      </c>
    </row>
    <row r="101" spans="1:36" x14ac:dyDescent="0.3">
      <c r="A101" s="9" t="s">
        <v>934</v>
      </c>
      <c r="B101" s="6" t="s">
        <v>935</v>
      </c>
      <c r="C101" s="16"/>
      <c r="F101" s="40"/>
      <c r="G101" s="43" t="s">
        <v>855</v>
      </c>
      <c r="H101" s="15"/>
      <c r="I101" s="53"/>
      <c r="J101" s="54"/>
      <c r="K101" s="53"/>
      <c r="L101" s="53"/>
      <c r="M101" s="7"/>
      <c r="N101" s="16" t="s">
        <v>847</v>
      </c>
      <c r="O101" s="12" t="s">
        <v>847</v>
      </c>
      <c r="P101" s="12" t="s">
        <v>847</v>
      </c>
      <c r="Q101" s="12" t="s">
        <v>847</v>
      </c>
      <c r="R101" s="12" t="s">
        <v>847</v>
      </c>
      <c r="S101" s="12" t="s">
        <v>847</v>
      </c>
      <c r="T101" s="12" t="s">
        <v>847</v>
      </c>
      <c r="U101" s="12" t="s">
        <v>847</v>
      </c>
      <c r="V101" s="12" t="s">
        <v>847</v>
      </c>
      <c r="W101" s="12" t="s">
        <v>847</v>
      </c>
      <c r="X101" s="12" t="s">
        <v>847</v>
      </c>
      <c r="Y101" s="12" t="s">
        <v>847</v>
      </c>
      <c r="Z101" s="12" t="s">
        <v>847</v>
      </c>
      <c r="AA101" s="12" t="s">
        <v>847</v>
      </c>
      <c r="AB101" s="12" t="s">
        <v>847</v>
      </c>
      <c r="AC101" s="12" t="s">
        <v>847</v>
      </c>
      <c r="AD101" s="12" t="s">
        <v>847</v>
      </c>
      <c r="AE101" s="12" t="s">
        <v>847</v>
      </c>
      <c r="AF101" s="12" t="s">
        <v>847</v>
      </c>
      <c r="AG101" s="12" t="s">
        <v>847</v>
      </c>
      <c r="AH101" s="12" t="s">
        <v>847</v>
      </c>
      <c r="AI101" s="12" t="s">
        <v>847</v>
      </c>
      <c r="AJ101" s="40" t="s">
        <v>847</v>
      </c>
    </row>
    <row r="102" spans="1:36" x14ac:dyDescent="0.3">
      <c r="A102" s="9" t="s">
        <v>888</v>
      </c>
      <c r="B102" s="6" t="s">
        <v>826</v>
      </c>
      <c r="C102" s="16"/>
      <c r="F102" s="40"/>
      <c r="G102" s="43" t="s">
        <v>855</v>
      </c>
      <c r="H102" s="15"/>
      <c r="I102" s="53"/>
      <c r="J102" s="54"/>
      <c r="K102" s="53"/>
      <c r="L102" s="53"/>
      <c r="M102" s="7"/>
      <c r="N102" s="16" t="s">
        <v>847</v>
      </c>
      <c r="O102" s="12" t="s">
        <v>847</v>
      </c>
      <c r="P102" s="12" t="s">
        <v>847</v>
      </c>
      <c r="Q102" s="12" t="s">
        <v>847</v>
      </c>
      <c r="R102" s="12" t="s">
        <v>847</v>
      </c>
      <c r="S102" s="12" t="s">
        <v>847</v>
      </c>
      <c r="T102" s="12" t="s">
        <v>847</v>
      </c>
      <c r="U102" s="12" t="s">
        <v>847</v>
      </c>
      <c r="V102" s="12" t="s">
        <v>847</v>
      </c>
      <c r="W102" s="12" t="s">
        <v>847</v>
      </c>
      <c r="X102" s="12" t="s">
        <v>847</v>
      </c>
      <c r="Y102" s="12" t="s">
        <v>847</v>
      </c>
      <c r="Z102" s="12" t="s">
        <v>847</v>
      </c>
      <c r="AA102" s="12" t="s">
        <v>847</v>
      </c>
      <c r="AB102" s="12" t="s">
        <v>847</v>
      </c>
      <c r="AC102" s="12" t="s">
        <v>847</v>
      </c>
      <c r="AD102" s="12" t="s">
        <v>847</v>
      </c>
      <c r="AE102" s="12" t="s">
        <v>847</v>
      </c>
      <c r="AF102" s="12" t="s">
        <v>847</v>
      </c>
      <c r="AG102" s="12" t="s">
        <v>847</v>
      </c>
      <c r="AH102" s="12" t="s">
        <v>847</v>
      </c>
      <c r="AI102" s="12" t="s">
        <v>847</v>
      </c>
      <c r="AJ102" s="40" t="s">
        <v>847</v>
      </c>
    </row>
    <row r="103" spans="1:36" x14ac:dyDescent="0.3">
      <c r="A103" s="9" t="s">
        <v>936</v>
      </c>
      <c r="B103" s="6" t="s">
        <v>937</v>
      </c>
      <c r="C103" s="16"/>
      <c r="F103" s="40"/>
      <c r="G103" s="43" t="s">
        <v>855</v>
      </c>
      <c r="H103" s="15"/>
      <c r="I103" s="53"/>
      <c r="J103" s="54"/>
      <c r="K103" s="53"/>
      <c r="L103" s="53"/>
      <c r="M103" s="7"/>
      <c r="N103" s="16" t="s">
        <v>847</v>
      </c>
      <c r="O103" s="12" t="s">
        <v>847</v>
      </c>
      <c r="P103" s="12" t="s">
        <v>847</v>
      </c>
      <c r="Q103" s="12" t="s">
        <v>847</v>
      </c>
      <c r="R103" s="12" t="s">
        <v>847</v>
      </c>
      <c r="S103" s="12" t="s">
        <v>847</v>
      </c>
      <c r="T103" s="12" t="s">
        <v>847</v>
      </c>
      <c r="U103" s="12" t="s">
        <v>847</v>
      </c>
      <c r="V103" s="12" t="s">
        <v>847</v>
      </c>
      <c r="W103" s="12" t="s">
        <v>847</v>
      </c>
      <c r="X103" s="12" t="s">
        <v>847</v>
      </c>
      <c r="Y103" s="12" t="s">
        <v>847</v>
      </c>
      <c r="Z103" s="12" t="s">
        <v>847</v>
      </c>
      <c r="AA103" s="12" t="s">
        <v>847</v>
      </c>
      <c r="AB103" s="12" t="s">
        <v>847</v>
      </c>
      <c r="AC103" s="12" t="s">
        <v>847</v>
      </c>
      <c r="AD103" s="12" t="s">
        <v>847</v>
      </c>
      <c r="AE103" s="12" t="s">
        <v>847</v>
      </c>
      <c r="AF103" s="12" t="s">
        <v>847</v>
      </c>
      <c r="AG103" s="12" t="s">
        <v>847</v>
      </c>
      <c r="AH103" s="12" t="s">
        <v>847</v>
      </c>
      <c r="AI103" s="12" t="s">
        <v>847</v>
      </c>
      <c r="AJ103" s="40" t="s">
        <v>847</v>
      </c>
    </row>
    <row r="104" spans="1:36" x14ac:dyDescent="0.3">
      <c r="A104" s="9" t="s">
        <v>938</v>
      </c>
      <c r="B104" s="6" t="s">
        <v>939</v>
      </c>
      <c r="C104" s="16"/>
      <c r="F104" s="40" t="s">
        <v>814</v>
      </c>
      <c r="G104" s="43" t="s">
        <v>854</v>
      </c>
      <c r="H104" s="15">
        <v>145.17534609999899</v>
      </c>
      <c r="I104" s="53">
        <v>30</v>
      </c>
      <c r="J104" s="54">
        <v>851</v>
      </c>
      <c r="K104" s="53">
        <v>403.52</v>
      </c>
      <c r="L104" s="53">
        <v>64</v>
      </c>
      <c r="M104" s="7">
        <v>17.427446379999999</v>
      </c>
      <c r="N104" s="16" t="s">
        <v>847</v>
      </c>
      <c r="O104" s="12" t="s">
        <v>847</v>
      </c>
      <c r="P104" s="12" t="s">
        <v>847</v>
      </c>
      <c r="Q104" s="12" t="s">
        <v>847</v>
      </c>
      <c r="R104" s="12" t="s">
        <v>847</v>
      </c>
      <c r="S104" s="12" t="s">
        <v>847</v>
      </c>
      <c r="T104" s="12" t="s">
        <v>847</v>
      </c>
      <c r="U104" s="12" t="s">
        <v>847</v>
      </c>
      <c r="V104" s="12" t="s">
        <v>847</v>
      </c>
      <c r="W104" s="12" t="s">
        <v>847</v>
      </c>
      <c r="X104" s="12" t="s">
        <v>847</v>
      </c>
      <c r="Y104" s="12" t="s">
        <v>847</v>
      </c>
      <c r="Z104" s="12" t="s">
        <v>847</v>
      </c>
      <c r="AA104" s="12" t="s">
        <v>847</v>
      </c>
      <c r="AB104" s="12" t="s">
        <v>847</v>
      </c>
      <c r="AC104" s="12" t="s">
        <v>847</v>
      </c>
      <c r="AD104" s="12" t="s">
        <v>847</v>
      </c>
      <c r="AE104" s="12" t="s">
        <v>847</v>
      </c>
      <c r="AF104" s="12" t="s">
        <v>847</v>
      </c>
      <c r="AG104" s="12" t="s">
        <v>847</v>
      </c>
      <c r="AH104" s="12" t="s">
        <v>847</v>
      </c>
      <c r="AI104" s="12" t="s">
        <v>847</v>
      </c>
      <c r="AJ104" s="40" t="s">
        <v>847</v>
      </c>
    </row>
    <row r="105" spans="1:36" x14ac:dyDescent="0.3">
      <c r="A105" s="9" t="s">
        <v>167</v>
      </c>
      <c r="B105" s="6" t="s">
        <v>168</v>
      </c>
      <c r="C105" s="16" t="s">
        <v>814</v>
      </c>
      <c r="D105" s="12" t="s">
        <v>814</v>
      </c>
      <c r="E105" s="12" t="s">
        <v>814</v>
      </c>
      <c r="F105" s="40" t="s">
        <v>814</v>
      </c>
      <c r="G105" s="43" t="s">
        <v>853</v>
      </c>
      <c r="H105" s="15">
        <v>124.31531771</v>
      </c>
      <c r="I105" s="53">
        <v>32.299999999999997</v>
      </c>
      <c r="J105" s="54">
        <v>3324</v>
      </c>
      <c r="K105" s="53">
        <v>242.188713412906</v>
      </c>
      <c r="L105" s="53">
        <v>57.8</v>
      </c>
      <c r="M105" s="7">
        <v>18.300561571499902</v>
      </c>
      <c r="N105" s="16" t="s">
        <v>847</v>
      </c>
      <c r="O105" s="12" t="s">
        <v>847</v>
      </c>
      <c r="P105" s="12" t="s">
        <v>847</v>
      </c>
      <c r="Q105" s="12" t="s">
        <v>847</v>
      </c>
      <c r="R105" s="12" t="s">
        <v>847</v>
      </c>
      <c r="S105" s="12" t="s">
        <v>847</v>
      </c>
      <c r="T105" s="12" t="s">
        <v>847</v>
      </c>
      <c r="U105" s="12" t="s">
        <v>847</v>
      </c>
      <c r="V105" s="12" t="s">
        <v>847</v>
      </c>
      <c r="W105" s="12" t="s">
        <v>847</v>
      </c>
      <c r="X105" s="12" t="s">
        <v>847</v>
      </c>
      <c r="Y105" s="12" t="s">
        <v>847</v>
      </c>
      <c r="Z105" s="12" t="s">
        <v>847</v>
      </c>
      <c r="AA105" s="12" t="s">
        <v>847</v>
      </c>
      <c r="AB105" s="12" t="s">
        <v>847</v>
      </c>
      <c r="AC105" s="12" t="s">
        <v>847</v>
      </c>
      <c r="AD105" s="12" t="s">
        <v>847</v>
      </c>
      <c r="AE105" s="12" t="s">
        <v>847</v>
      </c>
      <c r="AF105" s="12" t="s">
        <v>847</v>
      </c>
      <c r="AG105" s="12" t="s">
        <v>847</v>
      </c>
      <c r="AH105" s="12" t="s">
        <v>847</v>
      </c>
      <c r="AI105" s="12" t="s">
        <v>847</v>
      </c>
      <c r="AJ105" s="40" t="s">
        <v>847</v>
      </c>
    </row>
    <row r="106" spans="1:36" x14ac:dyDescent="0.3">
      <c r="A106" s="9" t="s">
        <v>169</v>
      </c>
      <c r="B106" s="6" t="s">
        <v>170</v>
      </c>
      <c r="C106" s="16" t="s">
        <v>814</v>
      </c>
      <c r="D106" s="12" t="s">
        <v>814</v>
      </c>
      <c r="E106" s="12" t="s">
        <v>814</v>
      </c>
      <c r="F106" s="40" t="s">
        <v>814</v>
      </c>
      <c r="G106" s="43" t="s">
        <v>853</v>
      </c>
      <c r="H106" s="15">
        <v>476.89342764999998</v>
      </c>
      <c r="I106" s="53">
        <v>537.79999999999995</v>
      </c>
      <c r="J106" s="54">
        <v>36897.5</v>
      </c>
      <c r="K106" s="53">
        <v>230.38638556798301</v>
      </c>
      <c r="L106" s="53">
        <v>63.975115477499997</v>
      </c>
      <c r="M106" s="7">
        <v>666.24670152499903</v>
      </c>
      <c r="N106" s="16" t="s">
        <v>847</v>
      </c>
      <c r="O106" s="12" t="s">
        <v>847</v>
      </c>
      <c r="P106" s="12" t="s">
        <v>847</v>
      </c>
      <c r="Q106" s="12" t="s">
        <v>847</v>
      </c>
      <c r="R106" s="12" t="s">
        <v>847</v>
      </c>
      <c r="S106" s="12" t="s">
        <v>847</v>
      </c>
      <c r="T106" s="12" t="s">
        <v>847</v>
      </c>
      <c r="U106" s="12" t="s">
        <v>847</v>
      </c>
      <c r="V106" s="12" t="s">
        <v>847</v>
      </c>
      <c r="W106" s="12" t="s">
        <v>847</v>
      </c>
      <c r="X106" s="12" t="s">
        <v>847</v>
      </c>
      <c r="Y106" s="12" t="s">
        <v>847</v>
      </c>
      <c r="Z106" s="12" t="s">
        <v>847</v>
      </c>
      <c r="AA106" s="12" t="s">
        <v>847</v>
      </c>
      <c r="AB106" s="12" t="s">
        <v>847</v>
      </c>
      <c r="AC106" s="12" t="s">
        <v>847</v>
      </c>
      <c r="AD106" s="12" t="s">
        <v>847</v>
      </c>
      <c r="AE106" s="12" t="s">
        <v>847</v>
      </c>
      <c r="AF106" s="12" t="s">
        <v>847</v>
      </c>
      <c r="AG106" s="12" t="s">
        <v>847</v>
      </c>
      <c r="AH106" s="12" t="s">
        <v>847</v>
      </c>
      <c r="AI106" s="12" t="s">
        <v>847</v>
      </c>
      <c r="AJ106" s="40" t="s">
        <v>847</v>
      </c>
    </row>
    <row r="107" spans="1:36" x14ac:dyDescent="0.3">
      <c r="A107" s="9" t="s">
        <v>171</v>
      </c>
      <c r="B107" s="6" t="s">
        <v>172</v>
      </c>
      <c r="C107" s="16" t="s">
        <v>814</v>
      </c>
      <c r="D107" s="12" t="s">
        <v>814</v>
      </c>
      <c r="E107" s="12" t="s">
        <v>814</v>
      </c>
      <c r="F107" s="40"/>
      <c r="G107" s="43" t="s">
        <v>854</v>
      </c>
      <c r="H107" s="15">
        <v>345.88230863333303</v>
      </c>
      <c r="I107" s="53">
        <v>121.621212133333</v>
      </c>
      <c r="J107" s="54">
        <v>8355.3333333333303</v>
      </c>
      <c r="K107" s="53">
        <v>129.25070646249401</v>
      </c>
      <c r="L107" s="53">
        <v>68.3333333333333</v>
      </c>
      <c r="M107" s="7">
        <v>76.240727816666606</v>
      </c>
      <c r="N107" s="16" t="s">
        <v>847</v>
      </c>
      <c r="O107" s="12" t="s">
        <v>847</v>
      </c>
      <c r="P107" s="12" t="s">
        <v>847</v>
      </c>
      <c r="Q107" s="12" t="s">
        <v>847</v>
      </c>
      <c r="R107" s="12" t="s">
        <v>847</v>
      </c>
      <c r="S107" s="12" t="s">
        <v>847</v>
      </c>
      <c r="T107" s="12" t="s">
        <v>847</v>
      </c>
      <c r="U107" s="12" t="s">
        <v>847</v>
      </c>
      <c r="V107" s="12" t="s">
        <v>847</v>
      </c>
      <c r="W107" s="12" t="s">
        <v>847</v>
      </c>
      <c r="X107" s="12" t="s">
        <v>847</v>
      </c>
      <c r="Y107" s="12" t="s">
        <v>847</v>
      </c>
      <c r="Z107" s="12" t="s">
        <v>847</v>
      </c>
      <c r="AA107" s="12" t="s">
        <v>847</v>
      </c>
      <c r="AB107" s="12" t="s">
        <v>847</v>
      </c>
      <c r="AC107" s="12" t="s">
        <v>847</v>
      </c>
      <c r="AD107" s="12" t="s">
        <v>847</v>
      </c>
      <c r="AE107" s="12" t="s">
        <v>847</v>
      </c>
      <c r="AF107" s="12" t="s">
        <v>847</v>
      </c>
      <c r="AG107" s="12" t="s">
        <v>847</v>
      </c>
      <c r="AH107" s="12" t="s">
        <v>847</v>
      </c>
      <c r="AI107" s="12" t="s">
        <v>847</v>
      </c>
      <c r="AJ107" s="40" t="s">
        <v>847</v>
      </c>
    </row>
    <row r="108" spans="1:36" x14ac:dyDescent="0.3">
      <c r="A108" s="9" t="s">
        <v>173</v>
      </c>
      <c r="B108" s="6" t="s">
        <v>174</v>
      </c>
      <c r="C108" s="16" t="s">
        <v>814</v>
      </c>
      <c r="D108" s="12" t="s">
        <v>814</v>
      </c>
      <c r="E108" s="12" t="s">
        <v>814</v>
      </c>
      <c r="F108" s="40" t="s">
        <v>814</v>
      </c>
      <c r="G108" s="43" t="s">
        <v>853</v>
      </c>
      <c r="H108" s="15">
        <v>3988.4049943999999</v>
      </c>
      <c r="I108" s="53">
        <v>1356.885</v>
      </c>
      <c r="J108" s="54">
        <v>78997.5</v>
      </c>
      <c r="K108" s="53">
        <v>240.94583645342399</v>
      </c>
      <c r="L108" s="53">
        <v>81.25</v>
      </c>
      <c r="M108" s="7">
        <v>3799.73638691</v>
      </c>
      <c r="N108" s="16" t="s">
        <v>847</v>
      </c>
      <c r="O108" s="12" t="s">
        <v>847</v>
      </c>
      <c r="P108" s="12" t="s">
        <v>847</v>
      </c>
      <c r="Q108" s="12" t="s">
        <v>847</v>
      </c>
      <c r="R108" s="12" t="s">
        <v>847</v>
      </c>
      <c r="S108" s="12" t="s">
        <v>847</v>
      </c>
      <c r="T108" s="12" t="s">
        <v>847</v>
      </c>
      <c r="U108" s="12" t="s">
        <v>847</v>
      </c>
      <c r="V108" s="12" t="s">
        <v>847</v>
      </c>
      <c r="W108" s="12" t="s">
        <v>847</v>
      </c>
      <c r="X108" s="12" t="s">
        <v>847</v>
      </c>
      <c r="Y108" s="12" t="s">
        <v>847</v>
      </c>
      <c r="Z108" s="12" t="s">
        <v>847</v>
      </c>
      <c r="AA108" s="12" t="s">
        <v>847</v>
      </c>
      <c r="AB108" s="12" t="s">
        <v>847</v>
      </c>
      <c r="AC108" s="12" t="s">
        <v>847</v>
      </c>
      <c r="AD108" s="12" t="s">
        <v>847</v>
      </c>
      <c r="AE108" s="12" t="s">
        <v>847</v>
      </c>
      <c r="AF108" s="12" t="s">
        <v>847</v>
      </c>
      <c r="AG108" s="12" t="s">
        <v>847</v>
      </c>
      <c r="AH108" s="12" t="s">
        <v>847</v>
      </c>
      <c r="AI108" s="12" t="s">
        <v>847</v>
      </c>
      <c r="AJ108" s="40" t="s">
        <v>847</v>
      </c>
    </row>
    <row r="109" spans="1:36" x14ac:dyDescent="0.3">
      <c r="A109" s="9" t="s">
        <v>940</v>
      </c>
      <c r="B109" s="6" t="s">
        <v>941</v>
      </c>
      <c r="C109" s="16" t="s">
        <v>814</v>
      </c>
      <c r="D109" s="12" t="s">
        <v>814</v>
      </c>
      <c r="E109" s="12" t="s">
        <v>814</v>
      </c>
      <c r="F109" s="40" t="s">
        <v>814</v>
      </c>
      <c r="G109" s="43" t="s">
        <v>853</v>
      </c>
      <c r="H109" s="15">
        <v>208.15448011249899</v>
      </c>
      <c r="I109" s="53">
        <v>119.509999999999</v>
      </c>
      <c r="J109" s="54">
        <v>1687.25</v>
      </c>
      <c r="K109" s="53">
        <v>224.287277229762</v>
      </c>
      <c r="L109" s="53">
        <v>91.125</v>
      </c>
      <c r="M109" s="7">
        <v>255.85541805</v>
      </c>
      <c r="N109" s="16" t="s">
        <v>847</v>
      </c>
      <c r="O109" s="12" t="s">
        <v>847</v>
      </c>
      <c r="P109" s="12" t="s">
        <v>847</v>
      </c>
      <c r="Q109" s="12" t="s">
        <v>847</v>
      </c>
      <c r="R109" s="12" t="s">
        <v>847</v>
      </c>
      <c r="S109" s="12" t="s">
        <v>847</v>
      </c>
      <c r="T109" s="12" t="s">
        <v>847</v>
      </c>
      <c r="U109" s="12" t="s">
        <v>847</v>
      </c>
      <c r="V109" s="12" t="s">
        <v>847</v>
      </c>
      <c r="W109" s="12" t="s">
        <v>847</v>
      </c>
      <c r="X109" s="12" t="s">
        <v>847</v>
      </c>
      <c r="Y109" s="12" t="s">
        <v>847</v>
      </c>
      <c r="Z109" s="12" t="s">
        <v>847</v>
      </c>
      <c r="AA109" s="12" t="s">
        <v>847</v>
      </c>
      <c r="AB109" s="12" t="s">
        <v>847</v>
      </c>
      <c r="AC109" s="12" t="s">
        <v>847</v>
      </c>
      <c r="AD109" s="12" t="s">
        <v>847</v>
      </c>
      <c r="AE109" s="12" t="s">
        <v>847</v>
      </c>
      <c r="AF109" s="12" t="s">
        <v>847</v>
      </c>
      <c r="AG109" s="12" t="s">
        <v>847</v>
      </c>
      <c r="AH109" s="12" t="s">
        <v>847</v>
      </c>
      <c r="AI109" s="12" t="s">
        <v>847</v>
      </c>
      <c r="AJ109" s="40" t="s">
        <v>847</v>
      </c>
    </row>
    <row r="110" spans="1:36" x14ac:dyDescent="0.3">
      <c r="A110" s="9" t="s">
        <v>175</v>
      </c>
      <c r="B110" s="6" t="s">
        <v>176</v>
      </c>
      <c r="C110" s="16" t="s">
        <v>814</v>
      </c>
      <c r="D110" s="12" t="s">
        <v>814</v>
      </c>
      <c r="E110" s="12" t="s">
        <v>814</v>
      </c>
      <c r="F110" s="40" t="s">
        <v>814</v>
      </c>
      <c r="G110" s="43" t="s">
        <v>853</v>
      </c>
      <c r="H110" s="15">
        <v>187.18271404999999</v>
      </c>
      <c r="I110" s="53">
        <v>98.493863634999997</v>
      </c>
      <c r="J110" s="54">
        <v>3880.25</v>
      </c>
      <c r="K110" s="53">
        <v>417.74250000000001</v>
      </c>
      <c r="L110" s="53">
        <v>70</v>
      </c>
      <c r="M110" s="7">
        <v>123.13541094999999</v>
      </c>
      <c r="N110" s="16" t="s">
        <v>847</v>
      </c>
      <c r="O110" s="12" t="s">
        <v>847</v>
      </c>
      <c r="P110" s="12" t="s">
        <v>847</v>
      </c>
      <c r="Q110" s="12" t="s">
        <v>847</v>
      </c>
      <c r="R110" s="12" t="s">
        <v>847</v>
      </c>
      <c r="S110" s="12" t="s">
        <v>847</v>
      </c>
      <c r="T110" s="12" t="s">
        <v>847</v>
      </c>
      <c r="U110" s="12" t="s">
        <v>847</v>
      </c>
      <c r="V110" s="12" t="s">
        <v>847</v>
      </c>
      <c r="W110" s="12" t="s">
        <v>847</v>
      </c>
      <c r="X110" s="12" t="s">
        <v>847</v>
      </c>
      <c r="Y110" s="12" t="s">
        <v>847</v>
      </c>
      <c r="Z110" s="12" t="s">
        <v>847</v>
      </c>
      <c r="AA110" s="12" t="s">
        <v>847</v>
      </c>
      <c r="AB110" s="12" t="s">
        <v>847</v>
      </c>
      <c r="AC110" s="12" t="s">
        <v>847</v>
      </c>
      <c r="AD110" s="12" t="s">
        <v>847</v>
      </c>
      <c r="AE110" s="12" t="s">
        <v>847</v>
      </c>
      <c r="AF110" s="12" t="s">
        <v>847</v>
      </c>
      <c r="AG110" s="12" t="s">
        <v>847</v>
      </c>
      <c r="AH110" s="12" t="s">
        <v>847</v>
      </c>
      <c r="AI110" s="12" t="s">
        <v>847</v>
      </c>
      <c r="AJ110" s="40" t="s">
        <v>847</v>
      </c>
    </row>
    <row r="111" spans="1:36" x14ac:dyDescent="0.3">
      <c r="A111" s="9" t="s">
        <v>177</v>
      </c>
      <c r="B111" s="6" t="s">
        <v>178</v>
      </c>
      <c r="C111" s="16" t="s">
        <v>814</v>
      </c>
      <c r="D111" s="12" t="s">
        <v>814</v>
      </c>
      <c r="E111" s="12" t="s">
        <v>814</v>
      </c>
      <c r="F111" s="40" t="s">
        <v>814</v>
      </c>
      <c r="G111" s="43" t="s">
        <v>853</v>
      </c>
      <c r="H111" s="15">
        <v>131.30190812249899</v>
      </c>
      <c r="I111" s="53">
        <v>87.454318174999997</v>
      </c>
      <c r="J111" s="54">
        <v>7647.5</v>
      </c>
      <c r="K111" s="53">
        <v>1471.5023007438899</v>
      </c>
      <c r="L111" s="53">
        <v>80.125</v>
      </c>
      <c r="M111" s="7">
        <v>26.377081062499901</v>
      </c>
      <c r="N111" s="16" t="s">
        <v>847</v>
      </c>
      <c r="O111" s="12" t="s">
        <v>847</v>
      </c>
      <c r="P111" s="12" t="s">
        <v>847</v>
      </c>
      <c r="Q111" s="12" t="s">
        <v>847</v>
      </c>
      <c r="R111" s="12" t="s">
        <v>847</v>
      </c>
      <c r="S111" s="12" t="s">
        <v>847</v>
      </c>
      <c r="T111" s="12" t="s">
        <v>847</v>
      </c>
      <c r="U111" s="12" t="s">
        <v>847</v>
      </c>
      <c r="V111" s="12" t="s">
        <v>847</v>
      </c>
      <c r="W111" s="12" t="s">
        <v>847</v>
      </c>
      <c r="X111" s="12" t="s">
        <v>847</v>
      </c>
      <c r="Y111" s="12" t="s">
        <v>847</v>
      </c>
      <c r="Z111" s="12" t="s">
        <v>847</v>
      </c>
      <c r="AA111" s="12" t="s">
        <v>847</v>
      </c>
      <c r="AB111" s="12" t="s">
        <v>847</v>
      </c>
      <c r="AC111" s="12" t="s">
        <v>847</v>
      </c>
      <c r="AD111" s="12" t="s">
        <v>847</v>
      </c>
      <c r="AE111" s="12" t="s">
        <v>847</v>
      </c>
      <c r="AF111" s="12" t="s">
        <v>847</v>
      </c>
      <c r="AG111" s="12" t="s">
        <v>847</v>
      </c>
      <c r="AH111" s="12" t="s">
        <v>847</v>
      </c>
      <c r="AI111" s="12" t="s">
        <v>847</v>
      </c>
      <c r="AJ111" s="40" t="s">
        <v>847</v>
      </c>
    </row>
    <row r="112" spans="1:36" x14ac:dyDescent="0.3">
      <c r="A112" s="9" t="s">
        <v>179</v>
      </c>
      <c r="B112" s="6" t="s">
        <v>180</v>
      </c>
      <c r="C112" s="16" t="s">
        <v>814</v>
      </c>
      <c r="D112" s="12" t="s">
        <v>814</v>
      </c>
      <c r="E112" s="12" t="s">
        <v>814</v>
      </c>
      <c r="F112" s="40"/>
      <c r="G112" s="43" t="s">
        <v>854</v>
      </c>
      <c r="H112" s="15">
        <v>616.85603126666604</v>
      </c>
      <c r="I112" s="53">
        <v>169.57333333333301</v>
      </c>
      <c r="J112" s="54">
        <v>10216.666666666601</v>
      </c>
      <c r="K112" s="53">
        <v>183.3</v>
      </c>
      <c r="L112" s="53">
        <v>60</v>
      </c>
      <c r="M112" s="7">
        <v>143.369517866666</v>
      </c>
      <c r="N112" s="16" t="s">
        <v>847</v>
      </c>
      <c r="O112" s="12" t="s">
        <v>847</v>
      </c>
      <c r="P112" s="12" t="s">
        <v>847</v>
      </c>
      <c r="Q112" s="12" t="s">
        <v>847</v>
      </c>
      <c r="R112" s="12" t="s">
        <v>847</v>
      </c>
      <c r="S112" s="12" t="s">
        <v>847</v>
      </c>
      <c r="T112" s="12" t="s">
        <v>847</v>
      </c>
      <c r="U112" s="12" t="s">
        <v>847</v>
      </c>
      <c r="V112" s="12" t="s">
        <v>847</v>
      </c>
      <c r="W112" s="12" t="s">
        <v>847</v>
      </c>
      <c r="X112" s="12" t="s">
        <v>847</v>
      </c>
      <c r="Y112" s="12" t="s">
        <v>847</v>
      </c>
      <c r="Z112" s="12" t="s">
        <v>847</v>
      </c>
      <c r="AA112" s="12" t="s">
        <v>847</v>
      </c>
      <c r="AB112" s="12" t="s">
        <v>847</v>
      </c>
      <c r="AC112" s="12" t="s">
        <v>847</v>
      </c>
      <c r="AD112" s="12" t="s">
        <v>847</v>
      </c>
      <c r="AE112" s="12" t="s">
        <v>847</v>
      </c>
      <c r="AF112" s="12" t="s">
        <v>847</v>
      </c>
      <c r="AG112" s="12" t="s">
        <v>847</v>
      </c>
      <c r="AH112" s="12" t="s">
        <v>847</v>
      </c>
      <c r="AI112" s="12" t="s">
        <v>847</v>
      </c>
      <c r="AJ112" s="40" t="s">
        <v>847</v>
      </c>
    </row>
    <row r="113" spans="1:36" x14ac:dyDescent="0.3">
      <c r="A113" s="9" t="s">
        <v>942</v>
      </c>
      <c r="B113" s="6" t="s">
        <v>943</v>
      </c>
      <c r="C113" s="16" t="s">
        <v>814</v>
      </c>
      <c r="D113" s="12" t="s">
        <v>814</v>
      </c>
      <c r="E113" s="12" t="s">
        <v>814</v>
      </c>
      <c r="F113" s="40" t="s">
        <v>814</v>
      </c>
      <c r="G113" s="43" t="s">
        <v>853</v>
      </c>
      <c r="H113" s="15">
        <v>336.19380502733298</v>
      </c>
      <c r="I113" s="53">
        <v>157.1</v>
      </c>
      <c r="J113" s="54">
        <v>14483.75</v>
      </c>
      <c r="K113" s="53">
        <v>455.76498424954599</v>
      </c>
      <c r="L113" s="53">
        <v>65</v>
      </c>
      <c r="M113" s="7">
        <v>173.80832226666601</v>
      </c>
      <c r="N113" s="16" t="s">
        <v>847</v>
      </c>
      <c r="O113" s="12" t="s">
        <v>847</v>
      </c>
      <c r="P113" s="12" t="s">
        <v>847</v>
      </c>
      <c r="Q113" s="12" t="s">
        <v>847</v>
      </c>
      <c r="R113" s="12" t="s">
        <v>847</v>
      </c>
      <c r="S113" s="12" t="s">
        <v>847</v>
      </c>
      <c r="T113" s="12" t="s">
        <v>847</v>
      </c>
      <c r="U113" s="12" t="s">
        <v>847</v>
      </c>
      <c r="V113" s="12" t="s">
        <v>847</v>
      </c>
      <c r="W113" s="12" t="s">
        <v>847</v>
      </c>
      <c r="X113" s="12" t="s">
        <v>847</v>
      </c>
      <c r="Y113" s="12" t="s">
        <v>847</v>
      </c>
      <c r="Z113" s="12" t="s">
        <v>847</v>
      </c>
      <c r="AA113" s="12" t="s">
        <v>847</v>
      </c>
      <c r="AB113" s="12" t="s">
        <v>847</v>
      </c>
      <c r="AC113" s="12" t="s">
        <v>847</v>
      </c>
      <c r="AD113" s="12" t="s">
        <v>847</v>
      </c>
      <c r="AE113" s="12" t="s">
        <v>847</v>
      </c>
      <c r="AF113" s="12" t="s">
        <v>847</v>
      </c>
      <c r="AG113" s="12" t="s">
        <v>847</v>
      </c>
      <c r="AH113" s="12" t="s">
        <v>847</v>
      </c>
      <c r="AI113" s="12" t="s">
        <v>847</v>
      </c>
      <c r="AJ113" s="40" t="s">
        <v>847</v>
      </c>
    </row>
    <row r="114" spans="1:36" x14ac:dyDescent="0.3">
      <c r="A114" s="9" t="s">
        <v>181</v>
      </c>
      <c r="B114" s="6" t="s">
        <v>182</v>
      </c>
      <c r="C114" s="16" t="s">
        <v>814</v>
      </c>
      <c r="D114" s="12" t="s">
        <v>814</v>
      </c>
      <c r="E114" s="12" t="s">
        <v>814</v>
      </c>
      <c r="F114" s="40" t="s">
        <v>814</v>
      </c>
      <c r="G114" s="43" t="s">
        <v>853</v>
      </c>
      <c r="H114" s="15">
        <v>1978.6957285000001</v>
      </c>
      <c r="I114" s="53">
        <v>816.9375</v>
      </c>
      <c r="J114" s="54">
        <v>62955.75</v>
      </c>
      <c r="K114" s="53">
        <v>206.22</v>
      </c>
      <c r="L114" s="53">
        <v>73</v>
      </c>
      <c r="M114" s="7">
        <v>521.86150797499999</v>
      </c>
      <c r="N114" s="16" t="s">
        <v>847</v>
      </c>
      <c r="O114" s="12" t="s">
        <v>847</v>
      </c>
      <c r="P114" s="12" t="s">
        <v>847</v>
      </c>
      <c r="Q114" s="12" t="s">
        <v>847</v>
      </c>
      <c r="R114" s="12" t="s">
        <v>847</v>
      </c>
      <c r="S114" s="12" t="s">
        <v>847</v>
      </c>
      <c r="T114" s="12" t="s">
        <v>847</v>
      </c>
      <c r="U114" s="12" t="s">
        <v>847</v>
      </c>
      <c r="V114" s="12" t="s">
        <v>847</v>
      </c>
      <c r="W114" s="12" t="s">
        <v>847</v>
      </c>
      <c r="X114" s="12" t="s">
        <v>847</v>
      </c>
      <c r="Y114" s="12" t="s">
        <v>847</v>
      </c>
      <c r="Z114" s="12" t="s">
        <v>847</v>
      </c>
      <c r="AA114" s="12" t="s">
        <v>847</v>
      </c>
      <c r="AB114" s="12" t="s">
        <v>847</v>
      </c>
      <c r="AC114" s="12" t="s">
        <v>847</v>
      </c>
      <c r="AD114" s="12" t="s">
        <v>847</v>
      </c>
      <c r="AE114" s="12" t="s">
        <v>847</v>
      </c>
      <c r="AF114" s="12" t="s">
        <v>847</v>
      </c>
      <c r="AG114" s="12" t="s">
        <v>847</v>
      </c>
      <c r="AH114" s="12" t="s">
        <v>847</v>
      </c>
      <c r="AI114" s="12" t="s">
        <v>847</v>
      </c>
      <c r="AJ114" s="40" t="s">
        <v>847</v>
      </c>
    </row>
    <row r="115" spans="1:36" x14ac:dyDescent="0.3">
      <c r="A115" s="9" t="s">
        <v>183</v>
      </c>
      <c r="B115" s="6" t="s">
        <v>184</v>
      </c>
      <c r="C115" s="16" t="s">
        <v>814</v>
      </c>
      <c r="D115" s="12" t="s">
        <v>814</v>
      </c>
      <c r="E115" s="12" t="s">
        <v>814</v>
      </c>
      <c r="F115" s="40" t="s">
        <v>814</v>
      </c>
      <c r="G115" s="43" t="s">
        <v>853</v>
      </c>
      <c r="H115" s="15">
        <v>862.20541367500005</v>
      </c>
      <c r="I115" s="53">
        <v>134.5</v>
      </c>
      <c r="J115" s="54">
        <v>3891.5</v>
      </c>
      <c r="K115" s="53">
        <v>204.774883896457</v>
      </c>
      <c r="L115" s="53">
        <v>50</v>
      </c>
      <c r="M115" s="7">
        <v>85.202252020000003</v>
      </c>
      <c r="N115" s="16" t="s">
        <v>847</v>
      </c>
      <c r="O115" s="12" t="s">
        <v>847</v>
      </c>
      <c r="P115" s="12" t="s">
        <v>847</v>
      </c>
      <c r="Q115" s="12" t="s">
        <v>847</v>
      </c>
      <c r="R115" s="12" t="s">
        <v>847</v>
      </c>
      <c r="S115" s="12" t="s">
        <v>847</v>
      </c>
      <c r="T115" s="12" t="s">
        <v>847</v>
      </c>
      <c r="U115" s="12" t="s">
        <v>847</v>
      </c>
      <c r="V115" s="12" t="s">
        <v>847</v>
      </c>
      <c r="W115" s="12" t="s">
        <v>847</v>
      </c>
      <c r="X115" s="12" t="s">
        <v>847</v>
      </c>
      <c r="Y115" s="12" t="s">
        <v>847</v>
      </c>
      <c r="Z115" s="12" t="s">
        <v>847</v>
      </c>
      <c r="AA115" s="12" t="s">
        <v>847</v>
      </c>
      <c r="AB115" s="12" t="s">
        <v>847</v>
      </c>
      <c r="AC115" s="12" t="s">
        <v>847</v>
      </c>
      <c r="AD115" s="12" t="s">
        <v>847</v>
      </c>
      <c r="AE115" s="12" t="s">
        <v>847</v>
      </c>
      <c r="AF115" s="12" t="s">
        <v>847</v>
      </c>
      <c r="AG115" s="12" t="s">
        <v>847</v>
      </c>
      <c r="AH115" s="12" t="s">
        <v>847</v>
      </c>
      <c r="AI115" s="12" t="s">
        <v>847</v>
      </c>
      <c r="AJ115" s="40" t="s">
        <v>847</v>
      </c>
    </row>
    <row r="116" spans="1:36" x14ac:dyDescent="0.3">
      <c r="A116" s="9" t="s">
        <v>185</v>
      </c>
      <c r="B116" s="6" t="s">
        <v>186</v>
      </c>
      <c r="C116" s="16" t="s">
        <v>814</v>
      </c>
      <c r="D116" s="12" t="s">
        <v>814</v>
      </c>
      <c r="E116" s="12" t="s">
        <v>814</v>
      </c>
      <c r="F116" s="40" t="s">
        <v>814</v>
      </c>
      <c r="G116" s="43" t="s">
        <v>853</v>
      </c>
      <c r="H116" s="15">
        <v>690.26561802499998</v>
      </c>
      <c r="I116" s="53">
        <v>812.18999999999903</v>
      </c>
      <c r="J116" s="54">
        <v>44230</v>
      </c>
      <c r="K116" s="53">
        <v>619.5575</v>
      </c>
      <c r="L116" s="53">
        <v>93.610649999999893</v>
      </c>
      <c r="M116" s="7">
        <v>719.989037575</v>
      </c>
      <c r="N116" s="16" t="s">
        <v>847</v>
      </c>
      <c r="O116" s="12" t="s">
        <v>847</v>
      </c>
      <c r="P116" s="12" t="s">
        <v>847</v>
      </c>
      <c r="Q116" s="12" t="s">
        <v>847</v>
      </c>
      <c r="R116" s="12" t="s">
        <v>847</v>
      </c>
      <c r="S116" s="12" t="s">
        <v>847</v>
      </c>
      <c r="T116" s="12" t="s">
        <v>847</v>
      </c>
      <c r="U116" s="12" t="s">
        <v>847</v>
      </c>
      <c r="V116" s="12" t="s">
        <v>847</v>
      </c>
      <c r="W116" s="12" t="s">
        <v>847</v>
      </c>
      <c r="X116" s="12" t="s">
        <v>847</v>
      </c>
      <c r="Y116" s="12" t="s">
        <v>847</v>
      </c>
      <c r="Z116" s="12" t="s">
        <v>847</v>
      </c>
      <c r="AA116" s="12" t="s">
        <v>847</v>
      </c>
      <c r="AB116" s="12" t="s">
        <v>847</v>
      </c>
      <c r="AC116" s="12" t="s">
        <v>847</v>
      </c>
      <c r="AD116" s="12" t="s">
        <v>847</v>
      </c>
      <c r="AE116" s="12" t="s">
        <v>847</v>
      </c>
      <c r="AF116" s="12" t="s">
        <v>847</v>
      </c>
      <c r="AG116" s="12" t="s">
        <v>847</v>
      </c>
      <c r="AH116" s="12" t="s">
        <v>847</v>
      </c>
      <c r="AI116" s="12" t="s">
        <v>847</v>
      </c>
      <c r="AJ116" s="40" t="s">
        <v>847</v>
      </c>
    </row>
    <row r="117" spans="1:36" x14ac:dyDescent="0.3">
      <c r="A117" s="9" t="s">
        <v>187</v>
      </c>
      <c r="B117" s="6" t="s">
        <v>188</v>
      </c>
      <c r="C117" s="16" t="s">
        <v>814</v>
      </c>
      <c r="D117" s="12" t="s">
        <v>814</v>
      </c>
      <c r="E117" s="12" t="s">
        <v>814</v>
      </c>
      <c r="F117" s="40" t="s">
        <v>814</v>
      </c>
      <c r="G117" s="43" t="s">
        <v>853</v>
      </c>
      <c r="H117" s="15">
        <v>191.012473032499</v>
      </c>
      <c r="I117" s="53">
        <v>111</v>
      </c>
      <c r="J117" s="54">
        <v>8625</v>
      </c>
      <c r="K117" s="53">
        <v>746.6825</v>
      </c>
      <c r="L117" s="53">
        <v>88.55</v>
      </c>
      <c r="M117" s="7">
        <v>62.319640567500002</v>
      </c>
      <c r="N117" s="16" t="s">
        <v>847</v>
      </c>
      <c r="O117" s="12" t="s">
        <v>847</v>
      </c>
      <c r="P117" s="12" t="s">
        <v>847</v>
      </c>
      <c r="Q117" s="12" t="s">
        <v>847</v>
      </c>
      <c r="R117" s="12" t="s">
        <v>847</v>
      </c>
      <c r="S117" s="12" t="s">
        <v>847</v>
      </c>
      <c r="T117" s="12" t="s">
        <v>847</v>
      </c>
      <c r="U117" s="12" t="s">
        <v>847</v>
      </c>
      <c r="V117" s="12" t="s">
        <v>847</v>
      </c>
      <c r="W117" s="12" t="s">
        <v>847</v>
      </c>
      <c r="X117" s="12" t="s">
        <v>847</v>
      </c>
      <c r="Y117" s="12" t="s">
        <v>847</v>
      </c>
      <c r="Z117" s="12" t="s">
        <v>847</v>
      </c>
      <c r="AA117" s="12" t="s">
        <v>847</v>
      </c>
      <c r="AB117" s="12" t="s">
        <v>847</v>
      </c>
      <c r="AC117" s="12" t="s">
        <v>847</v>
      </c>
      <c r="AD117" s="12" t="s">
        <v>847</v>
      </c>
      <c r="AE117" s="12" t="s">
        <v>847</v>
      </c>
      <c r="AF117" s="12" t="s">
        <v>847</v>
      </c>
      <c r="AG117" s="12" t="s">
        <v>847</v>
      </c>
      <c r="AH117" s="12" t="s">
        <v>847</v>
      </c>
      <c r="AI117" s="12" t="s">
        <v>847</v>
      </c>
      <c r="AJ117" s="40" t="s">
        <v>847</v>
      </c>
    </row>
    <row r="118" spans="1:36" x14ac:dyDescent="0.3">
      <c r="A118" s="9" t="s">
        <v>189</v>
      </c>
      <c r="B118" s="6" t="s">
        <v>190</v>
      </c>
      <c r="C118" s="16" t="s">
        <v>814</v>
      </c>
      <c r="D118" s="12" t="s">
        <v>814</v>
      </c>
      <c r="E118" s="12" t="s">
        <v>814</v>
      </c>
      <c r="F118" s="40" t="s">
        <v>814</v>
      </c>
      <c r="G118" s="43" t="s">
        <v>853</v>
      </c>
      <c r="H118" s="15">
        <v>410.46755115000002</v>
      </c>
      <c r="I118" s="53">
        <v>101.126</v>
      </c>
      <c r="J118" s="54">
        <v>4382</v>
      </c>
      <c r="K118" s="53">
        <v>87.258641799178093</v>
      </c>
      <c r="L118" s="53">
        <v>74.349999999999994</v>
      </c>
      <c r="M118" s="7">
        <v>62.344280319999903</v>
      </c>
      <c r="N118" s="16" t="s">
        <v>847</v>
      </c>
      <c r="O118" s="12" t="s">
        <v>847</v>
      </c>
      <c r="P118" s="12" t="s">
        <v>847</v>
      </c>
      <c r="Q118" s="12" t="s">
        <v>847</v>
      </c>
      <c r="R118" s="12" t="s">
        <v>847</v>
      </c>
      <c r="S118" s="12" t="s">
        <v>847</v>
      </c>
      <c r="T118" s="12" t="s">
        <v>847</v>
      </c>
      <c r="U118" s="12" t="s">
        <v>847</v>
      </c>
      <c r="V118" s="12" t="s">
        <v>847</v>
      </c>
      <c r="W118" s="12" t="s">
        <v>847</v>
      </c>
      <c r="X118" s="12" t="s">
        <v>847</v>
      </c>
      <c r="Y118" s="12" t="s">
        <v>847</v>
      </c>
      <c r="Z118" s="12" t="s">
        <v>847</v>
      </c>
      <c r="AA118" s="12" t="s">
        <v>847</v>
      </c>
      <c r="AB118" s="12" t="s">
        <v>847</v>
      </c>
      <c r="AC118" s="12" t="s">
        <v>847</v>
      </c>
      <c r="AD118" s="12" t="s">
        <v>847</v>
      </c>
      <c r="AE118" s="12" t="s">
        <v>847</v>
      </c>
      <c r="AF118" s="12" t="s">
        <v>847</v>
      </c>
      <c r="AG118" s="12" t="s">
        <v>847</v>
      </c>
      <c r="AH118" s="12" t="s">
        <v>847</v>
      </c>
      <c r="AI118" s="12" t="s">
        <v>847</v>
      </c>
      <c r="AJ118" s="40" t="s">
        <v>847</v>
      </c>
    </row>
    <row r="119" spans="1:36" x14ac:dyDescent="0.3">
      <c r="A119" s="9" t="s">
        <v>191</v>
      </c>
      <c r="B119" s="6" t="s">
        <v>192</v>
      </c>
      <c r="C119" s="16" t="s">
        <v>814</v>
      </c>
      <c r="D119" s="12" t="s">
        <v>814</v>
      </c>
      <c r="F119" s="40"/>
      <c r="G119" s="43" t="s">
        <v>854</v>
      </c>
      <c r="H119" s="15">
        <v>178.57907964999899</v>
      </c>
      <c r="I119" s="53">
        <v>96.39</v>
      </c>
      <c r="J119" s="54">
        <v>8354</v>
      </c>
      <c r="K119" s="53">
        <v>687.70885869999995</v>
      </c>
      <c r="L119" s="53">
        <v>90.67</v>
      </c>
      <c r="M119" s="7">
        <v>68.802571895</v>
      </c>
      <c r="N119" s="16" t="s">
        <v>847</v>
      </c>
      <c r="O119" s="12" t="s">
        <v>847</v>
      </c>
      <c r="P119" s="12" t="s">
        <v>847</v>
      </c>
      <c r="Q119" s="12" t="s">
        <v>847</v>
      </c>
      <c r="R119" s="12" t="s">
        <v>847</v>
      </c>
      <c r="S119" s="12" t="s">
        <v>847</v>
      </c>
      <c r="T119" s="12" t="s">
        <v>847</v>
      </c>
      <c r="U119" s="12" t="s">
        <v>847</v>
      </c>
      <c r="V119" s="12" t="s">
        <v>847</v>
      </c>
      <c r="W119" s="12" t="s">
        <v>847</v>
      </c>
      <c r="X119" s="12" t="s">
        <v>847</v>
      </c>
      <c r="Y119" s="12" t="s">
        <v>847</v>
      </c>
      <c r="Z119" s="12" t="s">
        <v>847</v>
      </c>
      <c r="AA119" s="12" t="s">
        <v>847</v>
      </c>
      <c r="AB119" s="12" t="s">
        <v>847</v>
      </c>
      <c r="AC119" s="12" t="s">
        <v>847</v>
      </c>
      <c r="AD119" s="12" t="s">
        <v>847</v>
      </c>
      <c r="AE119" s="12" t="s">
        <v>847</v>
      </c>
      <c r="AF119" s="12" t="s">
        <v>847</v>
      </c>
      <c r="AG119" s="12" t="s">
        <v>847</v>
      </c>
      <c r="AH119" s="12" t="s">
        <v>847</v>
      </c>
      <c r="AI119" s="12" t="s">
        <v>847</v>
      </c>
      <c r="AJ119" s="40" t="s">
        <v>847</v>
      </c>
    </row>
    <row r="120" spans="1:36" x14ac:dyDescent="0.3">
      <c r="A120" s="9" t="s">
        <v>193</v>
      </c>
      <c r="B120" s="6" t="s">
        <v>194</v>
      </c>
      <c r="C120" s="16" t="s">
        <v>814</v>
      </c>
      <c r="D120" s="12" t="s">
        <v>814</v>
      </c>
      <c r="E120" s="12" t="s">
        <v>814</v>
      </c>
      <c r="F120" s="40"/>
      <c r="G120" s="43" t="s">
        <v>854</v>
      </c>
      <c r="H120" s="15">
        <v>33.147854056666603</v>
      </c>
      <c r="I120" s="53">
        <v>72.8</v>
      </c>
      <c r="J120" s="54">
        <v>5076</v>
      </c>
      <c r="K120" s="53">
        <v>1150</v>
      </c>
      <c r="L120" s="53">
        <v>99.8</v>
      </c>
      <c r="M120" s="7">
        <v>17.1442429033333</v>
      </c>
      <c r="N120" s="16" t="s">
        <v>847</v>
      </c>
      <c r="O120" s="12" t="s">
        <v>847</v>
      </c>
      <c r="P120" s="12" t="s">
        <v>847</v>
      </c>
      <c r="Q120" s="12" t="s">
        <v>847</v>
      </c>
      <c r="R120" s="12" t="s">
        <v>847</v>
      </c>
      <c r="S120" s="12" t="s">
        <v>847</v>
      </c>
      <c r="T120" s="12" t="s">
        <v>847</v>
      </c>
      <c r="U120" s="12" t="s">
        <v>847</v>
      </c>
      <c r="V120" s="12" t="s">
        <v>847</v>
      </c>
      <c r="W120" s="12" t="s">
        <v>847</v>
      </c>
      <c r="X120" s="12" t="s">
        <v>847</v>
      </c>
      <c r="Y120" s="12" t="s">
        <v>847</v>
      </c>
      <c r="Z120" s="12" t="s">
        <v>847</v>
      </c>
      <c r="AA120" s="12" t="s">
        <v>847</v>
      </c>
      <c r="AB120" s="12" t="s">
        <v>847</v>
      </c>
      <c r="AC120" s="12" t="s">
        <v>847</v>
      </c>
      <c r="AD120" s="12" t="s">
        <v>847</v>
      </c>
      <c r="AE120" s="12" t="s">
        <v>847</v>
      </c>
      <c r="AF120" s="12" t="s">
        <v>847</v>
      </c>
      <c r="AG120" s="12" t="s">
        <v>847</v>
      </c>
      <c r="AH120" s="12" t="s">
        <v>847</v>
      </c>
      <c r="AI120" s="12" t="s">
        <v>847</v>
      </c>
      <c r="AJ120" s="40" t="s">
        <v>847</v>
      </c>
    </row>
    <row r="121" spans="1:36" x14ac:dyDescent="0.3">
      <c r="A121" s="9" t="s">
        <v>195</v>
      </c>
      <c r="B121" s="6" t="s">
        <v>196</v>
      </c>
      <c r="C121" s="16" t="s">
        <v>814</v>
      </c>
      <c r="D121" s="12" t="s">
        <v>814</v>
      </c>
      <c r="E121" s="12" t="s">
        <v>814</v>
      </c>
      <c r="F121" s="40" t="s">
        <v>814</v>
      </c>
      <c r="G121" s="43" t="s">
        <v>853</v>
      </c>
      <c r="H121" s="15">
        <v>2035.9603772</v>
      </c>
      <c r="I121" s="53">
        <v>710</v>
      </c>
      <c r="J121" s="54">
        <v>49416</v>
      </c>
      <c r="K121" s="53">
        <v>556.30499999999995</v>
      </c>
      <c r="L121" s="53">
        <v>80</v>
      </c>
      <c r="M121" s="7">
        <v>1010.75336777499</v>
      </c>
      <c r="N121" s="16" t="s">
        <v>847</v>
      </c>
      <c r="O121" s="12" t="s">
        <v>847</v>
      </c>
      <c r="P121" s="12" t="s">
        <v>847</v>
      </c>
      <c r="Q121" s="12" t="s">
        <v>847</v>
      </c>
      <c r="R121" s="12" t="s">
        <v>847</v>
      </c>
      <c r="S121" s="12" t="s">
        <v>847</v>
      </c>
      <c r="T121" s="12" t="s">
        <v>847</v>
      </c>
      <c r="U121" s="12" t="s">
        <v>847</v>
      </c>
      <c r="V121" s="12" t="s">
        <v>847</v>
      </c>
      <c r="W121" s="12" t="s">
        <v>847</v>
      </c>
      <c r="X121" s="12" t="s">
        <v>847</v>
      </c>
      <c r="Y121" s="12" t="s">
        <v>847</v>
      </c>
      <c r="Z121" s="12" t="s">
        <v>847</v>
      </c>
      <c r="AA121" s="12" t="s">
        <v>847</v>
      </c>
      <c r="AB121" s="12" t="s">
        <v>847</v>
      </c>
      <c r="AC121" s="12" t="s">
        <v>847</v>
      </c>
      <c r="AD121" s="12" t="s">
        <v>847</v>
      </c>
      <c r="AE121" s="12" t="s">
        <v>847</v>
      </c>
      <c r="AF121" s="12" t="s">
        <v>847</v>
      </c>
      <c r="AG121" s="12" t="s">
        <v>847</v>
      </c>
      <c r="AH121" s="12" t="s">
        <v>847</v>
      </c>
      <c r="AI121" s="12" t="s">
        <v>847</v>
      </c>
      <c r="AJ121" s="40" t="s">
        <v>847</v>
      </c>
    </row>
    <row r="122" spans="1:36" x14ac:dyDescent="0.3">
      <c r="A122" s="9" t="s">
        <v>197</v>
      </c>
      <c r="B122" s="6" t="s">
        <v>198</v>
      </c>
      <c r="C122" s="16" t="s">
        <v>814</v>
      </c>
      <c r="D122" s="12" t="s">
        <v>814</v>
      </c>
      <c r="E122" s="12" t="s">
        <v>814</v>
      </c>
      <c r="F122" s="40" t="s">
        <v>814</v>
      </c>
      <c r="G122" s="43" t="s">
        <v>853</v>
      </c>
      <c r="H122" s="15">
        <v>116.82501512499999</v>
      </c>
      <c r="I122" s="53">
        <v>59.892499999999998</v>
      </c>
      <c r="J122" s="54">
        <v>4292.5</v>
      </c>
      <c r="K122" s="53">
        <v>1407.1042055186199</v>
      </c>
      <c r="L122" s="53">
        <v>103.52500000000001</v>
      </c>
      <c r="M122" s="7">
        <v>38.294596800000001</v>
      </c>
      <c r="N122" s="16" t="s">
        <v>847</v>
      </c>
      <c r="O122" s="12" t="s">
        <v>847</v>
      </c>
      <c r="P122" s="12" t="s">
        <v>847</v>
      </c>
      <c r="Q122" s="12" t="s">
        <v>847</v>
      </c>
      <c r="R122" s="12" t="s">
        <v>847</v>
      </c>
      <c r="S122" s="12" t="s">
        <v>847</v>
      </c>
      <c r="T122" s="12" t="s">
        <v>847</v>
      </c>
      <c r="U122" s="12" t="s">
        <v>847</v>
      </c>
      <c r="V122" s="12" t="s">
        <v>847</v>
      </c>
      <c r="W122" s="12" t="s">
        <v>847</v>
      </c>
      <c r="X122" s="12" t="s">
        <v>847</v>
      </c>
      <c r="Y122" s="12" t="s">
        <v>847</v>
      </c>
      <c r="Z122" s="12" t="s">
        <v>847</v>
      </c>
      <c r="AA122" s="12" t="s">
        <v>847</v>
      </c>
      <c r="AB122" s="12" t="s">
        <v>847</v>
      </c>
      <c r="AC122" s="12" t="s">
        <v>847</v>
      </c>
      <c r="AD122" s="12" t="s">
        <v>847</v>
      </c>
      <c r="AE122" s="12" t="s">
        <v>847</v>
      </c>
      <c r="AF122" s="12" t="s">
        <v>847</v>
      </c>
      <c r="AG122" s="12" t="s">
        <v>847</v>
      </c>
      <c r="AH122" s="12" t="s">
        <v>847</v>
      </c>
      <c r="AI122" s="12" t="s">
        <v>847</v>
      </c>
      <c r="AJ122" s="40" t="s">
        <v>847</v>
      </c>
    </row>
    <row r="123" spans="1:36" x14ac:dyDescent="0.3">
      <c r="A123" s="9" t="s">
        <v>944</v>
      </c>
      <c r="B123" s="6" t="s">
        <v>945</v>
      </c>
      <c r="C123" s="16" t="s">
        <v>814</v>
      </c>
      <c r="D123" s="12" t="s">
        <v>814</v>
      </c>
      <c r="E123" s="12" t="s">
        <v>814</v>
      </c>
      <c r="F123" s="40" t="s">
        <v>814</v>
      </c>
      <c r="G123" s="43" t="s">
        <v>853</v>
      </c>
      <c r="H123" s="15">
        <v>35.5687075775</v>
      </c>
      <c r="I123" s="53">
        <v>42.978000289999997</v>
      </c>
      <c r="J123" s="54">
        <v>1918</v>
      </c>
      <c r="K123" s="53">
        <v>285.697954525</v>
      </c>
      <c r="L123" s="53">
        <v>75</v>
      </c>
      <c r="M123" s="7">
        <v>7.7942078832500004</v>
      </c>
      <c r="N123" s="16" t="s">
        <v>847</v>
      </c>
      <c r="O123" s="12" t="s">
        <v>847</v>
      </c>
      <c r="P123" s="12" t="s">
        <v>847</v>
      </c>
      <c r="Q123" s="12" t="s">
        <v>847</v>
      </c>
      <c r="R123" s="12" t="s">
        <v>847</v>
      </c>
      <c r="S123" s="12" t="s">
        <v>847</v>
      </c>
      <c r="T123" s="12" t="s">
        <v>847</v>
      </c>
      <c r="U123" s="12" t="s">
        <v>847</v>
      </c>
      <c r="V123" s="12" t="s">
        <v>847</v>
      </c>
      <c r="W123" s="12" t="s">
        <v>847</v>
      </c>
      <c r="X123" s="12" t="s">
        <v>847</v>
      </c>
      <c r="Y123" s="12" t="s">
        <v>847</v>
      </c>
      <c r="Z123" s="12" t="s">
        <v>847</v>
      </c>
      <c r="AA123" s="12" t="s">
        <v>847</v>
      </c>
      <c r="AB123" s="12" t="s">
        <v>847</v>
      </c>
      <c r="AC123" s="12" t="s">
        <v>847</v>
      </c>
      <c r="AD123" s="12" t="s">
        <v>847</v>
      </c>
      <c r="AE123" s="12" t="s">
        <v>847</v>
      </c>
      <c r="AF123" s="12" t="s">
        <v>847</v>
      </c>
      <c r="AG123" s="12" t="s">
        <v>847</v>
      </c>
      <c r="AH123" s="12" t="s">
        <v>847</v>
      </c>
      <c r="AI123" s="12" t="s">
        <v>847</v>
      </c>
      <c r="AJ123" s="40" t="s">
        <v>847</v>
      </c>
    </row>
    <row r="124" spans="1:36" x14ac:dyDescent="0.3">
      <c r="A124" s="9" t="s">
        <v>946</v>
      </c>
      <c r="B124" s="6" t="s">
        <v>947</v>
      </c>
      <c r="C124" s="16" t="s">
        <v>814</v>
      </c>
      <c r="D124" s="12" t="s">
        <v>814</v>
      </c>
      <c r="E124" s="12" t="s">
        <v>814</v>
      </c>
      <c r="F124" s="40" t="s">
        <v>814</v>
      </c>
      <c r="G124" s="43" t="s">
        <v>853</v>
      </c>
      <c r="H124" s="15">
        <v>4.3646790532499997</v>
      </c>
      <c r="I124" s="53">
        <v>3.0542850650000002</v>
      </c>
      <c r="J124" s="54">
        <v>231.5</v>
      </c>
      <c r="K124" s="53">
        <v>285.697954525</v>
      </c>
      <c r="L124" s="53">
        <v>75</v>
      </c>
      <c r="M124" s="7">
        <v>0.73584717050000004</v>
      </c>
      <c r="N124" s="16" t="s">
        <v>847</v>
      </c>
      <c r="O124" s="12" t="s">
        <v>847</v>
      </c>
      <c r="P124" s="12" t="s">
        <v>847</v>
      </c>
      <c r="Q124" s="12" t="s">
        <v>847</v>
      </c>
      <c r="R124" s="12" t="s">
        <v>847</v>
      </c>
      <c r="S124" s="12" t="s">
        <v>847</v>
      </c>
      <c r="T124" s="12" t="s">
        <v>847</v>
      </c>
      <c r="U124" s="12" t="s">
        <v>847</v>
      </c>
      <c r="V124" s="12" t="s">
        <v>847</v>
      </c>
      <c r="W124" s="12" t="s">
        <v>847</v>
      </c>
      <c r="X124" s="12" t="s">
        <v>847</v>
      </c>
      <c r="Y124" s="12" t="s">
        <v>847</v>
      </c>
      <c r="Z124" s="12" t="s">
        <v>847</v>
      </c>
      <c r="AA124" s="12" t="s">
        <v>847</v>
      </c>
      <c r="AB124" s="12" t="s">
        <v>847</v>
      </c>
      <c r="AC124" s="12" t="s">
        <v>847</v>
      </c>
      <c r="AD124" s="12" t="s">
        <v>847</v>
      </c>
      <c r="AE124" s="12" t="s">
        <v>847</v>
      </c>
      <c r="AF124" s="12" t="s">
        <v>847</v>
      </c>
      <c r="AG124" s="12" t="s">
        <v>847</v>
      </c>
      <c r="AH124" s="12" t="s">
        <v>847</v>
      </c>
      <c r="AI124" s="12" t="s">
        <v>847</v>
      </c>
      <c r="AJ124" s="40" t="s">
        <v>847</v>
      </c>
    </row>
    <row r="125" spans="1:36" x14ac:dyDescent="0.3">
      <c r="A125" s="9" t="s">
        <v>948</v>
      </c>
      <c r="B125" s="6" t="s">
        <v>949</v>
      </c>
      <c r="C125" s="16" t="s">
        <v>814</v>
      </c>
      <c r="D125" s="12" t="s">
        <v>814</v>
      </c>
      <c r="E125" s="12" t="s">
        <v>814</v>
      </c>
      <c r="F125" s="40" t="s">
        <v>814</v>
      </c>
      <c r="G125" s="43" t="s">
        <v>853</v>
      </c>
      <c r="H125" s="15">
        <v>37.596707867500001</v>
      </c>
      <c r="I125" s="53">
        <v>8.8209731824999995</v>
      </c>
      <c r="J125" s="54">
        <v>559.8125</v>
      </c>
      <c r="K125" s="53">
        <v>285.697954525</v>
      </c>
      <c r="L125" s="53">
        <v>75</v>
      </c>
      <c r="M125" s="7">
        <v>1.604953721</v>
      </c>
      <c r="N125" s="16" t="s">
        <v>847</v>
      </c>
      <c r="O125" s="12" t="s">
        <v>847</v>
      </c>
      <c r="P125" s="12" t="s">
        <v>847</v>
      </c>
      <c r="Q125" s="12" t="s">
        <v>847</v>
      </c>
      <c r="R125" s="12" t="s">
        <v>847</v>
      </c>
      <c r="S125" s="12" t="s">
        <v>847</v>
      </c>
      <c r="T125" s="12" t="s">
        <v>847</v>
      </c>
      <c r="U125" s="12" t="s">
        <v>847</v>
      </c>
      <c r="V125" s="12" t="s">
        <v>847</v>
      </c>
      <c r="W125" s="12" t="s">
        <v>847</v>
      </c>
      <c r="X125" s="12" t="s">
        <v>847</v>
      </c>
      <c r="Y125" s="12" t="s">
        <v>847</v>
      </c>
      <c r="Z125" s="12" t="s">
        <v>847</v>
      </c>
      <c r="AA125" s="12" t="s">
        <v>847</v>
      </c>
      <c r="AB125" s="12" t="s">
        <v>847</v>
      </c>
      <c r="AC125" s="12" t="s">
        <v>847</v>
      </c>
      <c r="AD125" s="12" t="s">
        <v>847</v>
      </c>
      <c r="AE125" s="12" t="s">
        <v>847</v>
      </c>
      <c r="AF125" s="12" t="s">
        <v>847</v>
      </c>
      <c r="AG125" s="12" t="s">
        <v>847</v>
      </c>
      <c r="AH125" s="12" t="s">
        <v>847</v>
      </c>
      <c r="AI125" s="12" t="s">
        <v>847</v>
      </c>
      <c r="AJ125" s="40" t="s">
        <v>847</v>
      </c>
    </row>
    <row r="126" spans="1:36" x14ac:dyDescent="0.3">
      <c r="A126" s="9" t="s">
        <v>950</v>
      </c>
      <c r="B126" s="6" t="s">
        <v>951</v>
      </c>
      <c r="C126" s="16" t="s">
        <v>814</v>
      </c>
      <c r="D126" s="12" t="s">
        <v>814</v>
      </c>
      <c r="E126" s="12" t="s">
        <v>814</v>
      </c>
      <c r="F126" s="40" t="s">
        <v>814</v>
      </c>
      <c r="G126" s="43" t="s">
        <v>853</v>
      </c>
      <c r="H126" s="15">
        <v>25.829409850000001</v>
      </c>
      <c r="I126" s="53">
        <v>2.0084868975000001</v>
      </c>
      <c r="J126" s="54">
        <v>239.02083332500001</v>
      </c>
      <c r="K126" s="53">
        <v>285.697954525</v>
      </c>
      <c r="L126" s="53">
        <v>75</v>
      </c>
      <c r="M126" s="7">
        <v>0.69337569749999906</v>
      </c>
      <c r="N126" s="16" t="s">
        <v>847</v>
      </c>
      <c r="O126" s="12" t="s">
        <v>847</v>
      </c>
      <c r="P126" s="12" t="s">
        <v>847</v>
      </c>
      <c r="Q126" s="12" t="s">
        <v>847</v>
      </c>
      <c r="R126" s="12" t="s">
        <v>847</v>
      </c>
      <c r="S126" s="12" t="s">
        <v>847</v>
      </c>
      <c r="T126" s="12" t="s">
        <v>847</v>
      </c>
      <c r="U126" s="12" t="s">
        <v>847</v>
      </c>
      <c r="V126" s="12" t="s">
        <v>847</v>
      </c>
      <c r="W126" s="12" t="s">
        <v>847</v>
      </c>
      <c r="X126" s="12" t="s">
        <v>847</v>
      </c>
      <c r="Y126" s="12" t="s">
        <v>847</v>
      </c>
      <c r="Z126" s="12" t="s">
        <v>847</v>
      </c>
      <c r="AA126" s="12" t="s">
        <v>847</v>
      </c>
      <c r="AB126" s="12" t="s">
        <v>847</v>
      </c>
      <c r="AC126" s="12" t="s">
        <v>847</v>
      </c>
      <c r="AD126" s="12" t="s">
        <v>847</v>
      </c>
      <c r="AE126" s="12" t="s">
        <v>847</v>
      </c>
      <c r="AF126" s="12" t="s">
        <v>847</v>
      </c>
      <c r="AG126" s="12" t="s">
        <v>847</v>
      </c>
      <c r="AH126" s="12" t="s">
        <v>847</v>
      </c>
      <c r="AI126" s="12" t="s">
        <v>847</v>
      </c>
      <c r="AJ126" s="40" t="s">
        <v>847</v>
      </c>
    </row>
    <row r="127" spans="1:36" x14ac:dyDescent="0.3">
      <c r="A127" s="9" t="s">
        <v>952</v>
      </c>
      <c r="B127" s="6" t="s">
        <v>953</v>
      </c>
      <c r="C127" s="16" t="s">
        <v>814</v>
      </c>
      <c r="D127" s="12" t="s">
        <v>814</v>
      </c>
      <c r="E127" s="12" t="s">
        <v>814</v>
      </c>
      <c r="F127" s="40" t="s">
        <v>814</v>
      </c>
      <c r="G127" s="43" t="s">
        <v>853</v>
      </c>
      <c r="H127" s="15">
        <v>41.464342457499903</v>
      </c>
      <c r="I127" s="53">
        <v>30.232579424999901</v>
      </c>
      <c r="J127" s="54">
        <v>1005.20833325</v>
      </c>
      <c r="K127" s="53">
        <v>285.697954525</v>
      </c>
      <c r="L127" s="53">
        <v>75</v>
      </c>
      <c r="M127" s="7">
        <v>2.9121460422499998</v>
      </c>
      <c r="N127" s="16" t="s">
        <v>847</v>
      </c>
      <c r="O127" s="12" t="s">
        <v>847</v>
      </c>
      <c r="P127" s="12" t="s">
        <v>847</v>
      </c>
      <c r="Q127" s="12" t="s">
        <v>847</v>
      </c>
      <c r="R127" s="12" t="s">
        <v>847</v>
      </c>
      <c r="S127" s="12" t="s">
        <v>847</v>
      </c>
      <c r="T127" s="12" t="s">
        <v>847</v>
      </c>
      <c r="U127" s="12" t="s">
        <v>847</v>
      </c>
      <c r="V127" s="12" t="s">
        <v>847</v>
      </c>
      <c r="W127" s="12" t="s">
        <v>847</v>
      </c>
      <c r="X127" s="12" t="s">
        <v>847</v>
      </c>
      <c r="Y127" s="12" t="s">
        <v>847</v>
      </c>
      <c r="Z127" s="12" t="s">
        <v>847</v>
      </c>
      <c r="AA127" s="12" t="s">
        <v>847</v>
      </c>
      <c r="AB127" s="12" t="s">
        <v>847</v>
      </c>
      <c r="AC127" s="12" t="s">
        <v>847</v>
      </c>
      <c r="AD127" s="12" t="s">
        <v>847</v>
      </c>
      <c r="AE127" s="12" t="s">
        <v>847</v>
      </c>
      <c r="AF127" s="12" t="s">
        <v>847</v>
      </c>
      <c r="AG127" s="12" t="s">
        <v>847</v>
      </c>
      <c r="AH127" s="12" t="s">
        <v>847</v>
      </c>
      <c r="AI127" s="12" t="s">
        <v>847</v>
      </c>
      <c r="AJ127" s="40" t="s">
        <v>847</v>
      </c>
    </row>
    <row r="128" spans="1:36" x14ac:dyDescent="0.3">
      <c r="A128" s="9" t="s">
        <v>956</v>
      </c>
      <c r="B128" s="6" t="s">
        <v>957</v>
      </c>
      <c r="C128" s="16" t="s">
        <v>814</v>
      </c>
      <c r="D128" s="12" t="s">
        <v>814</v>
      </c>
      <c r="E128" s="12" t="s">
        <v>814</v>
      </c>
      <c r="F128" s="40" t="s">
        <v>814</v>
      </c>
      <c r="G128" s="43" t="s">
        <v>853</v>
      </c>
      <c r="H128" s="15">
        <v>23.703158936249999</v>
      </c>
      <c r="I128" s="53">
        <v>8.6929465099999899</v>
      </c>
      <c r="J128" s="54">
        <v>621.22916667499999</v>
      </c>
      <c r="K128" s="53">
        <v>127.175</v>
      </c>
      <c r="L128" s="53">
        <v>67</v>
      </c>
      <c r="M128" s="7">
        <v>5.5899293027499999</v>
      </c>
      <c r="N128" s="16" t="s">
        <v>847</v>
      </c>
      <c r="O128" s="12" t="s">
        <v>847</v>
      </c>
      <c r="P128" s="12" t="s">
        <v>847</v>
      </c>
      <c r="Q128" s="12" t="s">
        <v>847</v>
      </c>
      <c r="R128" s="12" t="s">
        <v>847</v>
      </c>
      <c r="S128" s="12" t="s">
        <v>847</v>
      </c>
      <c r="T128" s="12" t="s">
        <v>847</v>
      </c>
      <c r="U128" s="12" t="s">
        <v>847</v>
      </c>
      <c r="V128" s="12" t="s">
        <v>847</v>
      </c>
      <c r="W128" s="12" t="s">
        <v>847</v>
      </c>
      <c r="X128" s="12" t="s">
        <v>847</v>
      </c>
      <c r="Y128" s="12" t="s">
        <v>847</v>
      </c>
      <c r="Z128" s="12" t="s">
        <v>847</v>
      </c>
      <c r="AA128" s="12" t="s">
        <v>847</v>
      </c>
      <c r="AB128" s="12" t="s">
        <v>847</v>
      </c>
      <c r="AC128" s="12" t="s">
        <v>847</v>
      </c>
      <c r="AD128" s="12" t="s">
        <v>847</v>
      </c>
      <c r="AE128" s="12" t="s">
        <v>847</v>
      </c>
      <c r="AF128" s="12" t="s">
        <v>847</v>
      </c>
      <c r="AG128" s="12" t="s">
        <v>847</v>
      </c>
      <c r="AH128" s="12" t="s">
        <v>847</v>
      </c>
      <c r="AI128" s="12" t="s">
        <v>847</v>
      </c>
      <c r="AJ128" s="40" t="s">
        <v>847</v>
      </c>
    </row>
    <row r="129" spans="1:36" x14ac:dyDescent="0.3">
      <c r="A129" s="9" t="s">
        <v>958</v>
      </c>
      <c r="B129" s="6" t="s">
        <v>959</v>
      </c>
      <c r="C129" s="16" t="s">
        <v>814</v>
      </c>
      <c r="D129" s="12" t="s">
        <v>814</v>
      </c>
      <c r="E129" s="12" t="s">
        <v>814</v>
      </c>
      <c r="F129" s="40" t="s">
        <v>814</v>
      </c>
      <c r="G129" s="43" t="s">
        <v>853</v>
      </c>
      <c r="H129" s="15">
        <v>73.756894807500004</v>
      </c>
      <c r="I129" s="53">
        <v>11.446509832499901</v>
      </c>
      <c r="J129" s="54">
        <v>898</v>
      </c>
      <c r="K129" s="53">
        <v>127.175</v>
      </c>
      <c r="L129" s="53">
        <v>52.5</v>
      </c>
      <c r="M129" s="7">
        <v>8.1163455402500002</v>
      </c>
      <c r="N129" s="16" t="s">
        <v>847</v>
      </c>
      <c r="O129" s="12" t="s">
        <v>847</v>
      </c>
      <c r="P129" s="12" t="s">
        <v>847</v>
      </c>
      <c r="Q129" s="12" t="s">
        <v>847</v>
      </c>
      <c r="R129" s="12" t="s">
        <v>847</v>
      </c>
      <c r="S129" s="12" t="s">
        <v>847</v>
      </c>
      <c r="T129" s="12" t="s">
        <v>847</v>
      </c>
      <c r="U129" s="12" t="s">
        <v>847</v>
      </c>
      <c r="V129" s="12" t="s">
        <v>847</v>
      </c>
      <c r="W129" s="12" t="s">
        <v>847</v>
      </c>
      <c r="X129" s="12" t="s">
        <v>847</v>
      </c>
      <c r="Y129" s="12" t="s">
        <v>847</v>
      </c>
      <c r="Z129" s="12" t="s">
        <v>847</v>
      </c>
      <c r="AA129" s="12" t="s">
        <v>847</v>
      </c>
      <c r="AB129" s="12" t="s">
        <v>847</v>
      </c>
      <c r="AC129" s="12" t="s">
        <v>847</v>
      </c>
      <c r="AD129" s="12" t="s">
        <v>847</v>
      </c>
      <c r="AE129" s="12" t="s">
        <v>847</v>
      </c>
      <c r="AF129" s="12" t="s">
        <v>847</v>
      </c>
      <c r="AG129" s="12" t="s">
        <v>847</v>
      </c>
      <c r="AH129" s="12" t="s">
        <v>847</v>
      </c>
      <c r="AI129" s="12" t="s">
        <v>847</v>
      </c>
      <c r="AJ129" s="40" t="s">
        <v>847</v>
      </c>
    </row>
    <row r="130" spans="1:36" x14ac:dyDescent="0.3">
      <c r="A130" s="9" t="s">
        <v>960</v>
      </c>
      <c r="B130" s="6" t="s">
        <v>961</v>
      </c>
      <c r="C130" s="16" t="s">
        <v>814</v>
      </c>
      <c r="D130" s="12" t="s">
        <v>814</v>
      </c>
      <c r="E130" s="12" t="s">
        <v>814</v>
      </c>
      <c r="F130" s="40" t="s">
        <v>814</v>
      </c>
      <c r="G130" s="43" t="s">
        <v>853</v>
      </c>
      <c r="H130" s="15">
        <v>144.184233175</v>
      </c>
      <c r="I130" s="53">
        <v>45.0447290575</v>
      </c>
      <c r="J130" s="54">
        <v>2104.6458332500001</v>
      </c>
      <c r="K130" s="53">
        <v>127.175</v>
      </c>
      <c r="L130" s="53">
        <v>100</v>
      </c>
      <c r="M130" s="7">
        <v>26.408467105</v>
      </c>
      <c r="N130" s="16" t="s">
        <v>847</v>
      </c>
      <c r="O130" s="12" t="s">
        <v>847</v>
      </c>
      <c r="P130" s="12" t="s">
        <v>847</v>
      </c>
      <c r="Q130" s="12" t="s">
        <v>847</v>
      </c>
      <c r="R130" s="12" t="s">
        <v>847</v>
      </c>
      <c r="S130" s="12" t="s">
        <v>847</v>
      </c>
      <c r="T130" s="12" t="s">
        <v>847</v>
      </c>
      <c r="U130" s="12" t="s">
        <v>847</v>
      </c>
      <c r="V130" s="12" t="s">
        <v>847</v>
      </c>
      <c r="W130" s="12" t="s">
        <v>847</v>
      </c>
      <c r="X130" s="12" t="s">
        <v>847</v>
      </c>
      <c r="Y130" s="12" t="s">
        <v>847</v>
      </c>
      <c r="Z130" s="12" t="s">
        <v>847</v>
      </c>
      <c r="AA130" s="12" t="s">
        <v>847</v>
      </c>
      <c r="AB130" s="12" t="s">
        <v>847</v>
      </c>
      <c r="AC130" s="12" t="s">
        <v>847</v>
      </c>
      <c r="AD130" s="12" t="s">
        <v>847</v>
      </c>
      <c r="AE130" s="12" t="s">
        <v>847</v>
      </c>
      <c r="AF130" s="12" t="s">
        <v>847</v>
      </c>
      <c r="AG130" s="12" t="s">
        <v>847</v>
      </c>
      <c r="AH130" s="12" t="s">
        <v>847</v>
      </c>
      <c r="AI130" s="12" t="s">
        <v>847</v>
      </c>
      <c r="AJ130" s="40" t="s">
        <v>847</v>
      </c>
    </row>
    <row r="131" spans="1:36" x14ac:dyDescent="0.3">
      <c r="A131" s="9" t="s">
        <v>954</v>
      </c>
      <c r="B131" s="6" t="s">
        <v>955</v>
      </c>
      <c r="C131" s="16" t="s">
        <v>814</v>
      </c>
      <c r="D131" s="12" t="s">
        <v>814</v>
      </c>
      <c r="E131" s="12" t="s">
        <v>814</v>
      </c>
      <c r="F131" s="40" t="s">
        <v>814</v>
      </c>
      <c r="G131" s="43" t="s">
        <v>853</v>
      </c>
      <c r="H131" s="15">
        <v>6.2914484740000001</v>
      </c>
      <c r="I131" s="53">
        <v>8.6192429950000005</v>
      </c>
      <c r="J131" s="54">
        <v>231</v>
      </c>
      <c r="K131" s="53">
        <v>285.697954525</v>
      </c>
      <c r="L131" s="53">
        <v>75</v>
      </c>
      <c r="M131" s="7">
        <v>0.75075408524999998</v>
      </c>
      <c r="N131" s="16" t="s">
        <v>847</v>
      </c>
      <c r="O131" s="12" t="s">
        <v>847</v>
      </c>
      <c r="P131" s="12" t="s">
        <v>847</v>
      </c>
      <c r="Q131" s="12" t="s">
        <v>847</v>
      </c>
      <c r="R131" s="12" t="s">
        <v>847</v>
      </c>
      <c r="S131" s="12" t="s">
        <v>847</v>
      </c>
      <c r="T131" s="12" t="s">
        <v>847</v>
      </c>
      <c r="U131" s="12" t="s">
        <v>847</v>
      </c>
      <c r="V131" s="12" t="s">
        <v>847</v>
      </c>
      <c r="W131" s="12" t="s">
        <v>847</v>
      </c>
      <c r="X131" s="12" t="s">
        <v>847</v>
      </c>
      <c r="Y131" s="12" t="s">
        <v>847</v>
      </c>
      <c r="Z131" s="12" t="s">
        <v>847</v>
      </c>
      <c r="AA131" s="12" t="s">
        <v>847</v>
      </c>
      <c r="AB131" s="12" t="s">
        <v>847</v>
      </c>
      <c r="AC131" s="12" t="s">
        <v>847</v>
      </c>
      <c r="AD131" s="12" t="s">
        <v>847</v>
      </c>
      <c r="AE131" s="12" t="s">
        <v>847</v>
      </c>
      <c r="AF131" s="12" t="s">
        <v>847</v>
      </c>
      <c r="AG131" s="12" t="s">
        <v>847</v>
      </c>
      <c r="AH131" s="12" t="s">
        <v>847</v>
      </c>
      <c r="AI131" s="12" t="s">
        <v>847</v>
      </c>
      <c r="AJ131" s="40" t="s">
        <v>847</v>
      </c>
    </row>
    <row r="132" spans="1:36" x14ac:dyDescent="0.3">
      <c r="A132" s="9" t="s">
        <v>199</v>
      </c>
      <c r="B132" s="6" t="s">
        <v>200</v>
      </c>
      <c r="C132" s="16" t="s">
        <v>814</v>
      </c>
      <c r="D132" s="12" t="s">
        <v>814</v>
      </c>
      <c r="E132" s="12" t="s">
        <v>814</v>
      </c>
      <c r="F132" s="40" t="s">
        <v>814</v>
      </c>
      <c r="G132" s="43" t="s">
        <v>853</v>
      </c>
      <c r="H132" s="15">
        <v>298.56776786749998</v>
      </c>
      <c r="I132" s="53">
        <v>199</v>
      </c>
      <c r="J132" s="54">
        <v>23136.75</v>
      </c>
      <c r="K132" s="53">
        <v>1524.2752670971599</v>
      </c>
      <c r="L132" s="53">
        <v>71</v>
      </c>
      <c r="M132" s="7">
        <v>69.407286369999994</v>
      </c>
      <c r="N132" s="16" t="s">
        <v>847</v>
      </c>
      <c r="O132" s="12" t="s">
        <v>847</v>
      </c>
      <c r="P132" s="12" t="s">
        <v>847</v>
      </c>
      <c r="Q132" s="12" t="s">
        <v>847</v>
      </c>
      <c r="R132" s="12" t="s">
        <v>847</v>
      </c>
      <c r="S132" s="12" t="s">
        <v>847</v>
      </c>
      <c r="T132" s="12" t="s">
        <v>847</v>
      </c>
      <c r="U132" s="12" t="s">
        <v>847</v>
      </c>
      <c r="V132" s="12" t="s">
        <v>847</v>
      </c>
      <c r="W132" s="12" t="s">
        <v>847</v>
      </c>
      <c r="X132" s="12" t="s">
        <v>847</v>
      </c>
      <c r="Y132" s="12" t="s">
        <v>847</v>
      </c>
      <c r="Z132" s="12" t="s">
        <v>847</v>
      </c>
      <c r="AA132" s="12" t="s">
        <v>847</v>
      </c>
      <c r="AB132" s="12" t="s">
        <v>847</v>
      </c>
      <c r="AC132" s="12" t="s">
        <v>847</v>
      </c>
      <c r="AD132" s="12" t="s">
        <v>847</v>
      </c>
      <c r="AE132" s="12" t="s">
        <v>847</v>
      </c>
      <c r="AF132" s="12" t="s">
        <v>847</v>
      </c>
      <c r="AG132" s="12" t="s">
        <v>847</v>
      </c>
      <c r="AH132" s="12" t="s">
        <v>847</v>
      </c>
      <c r="AI132" s="12" t="s">
        <v>847</v>
      </c>
      <c r="AJ132" s="40" t="s">
        <v>847</v>
      </c>
    </row>
    <row r="133" spans="1:36" x14ac:dyDescent="0.3">
      <c r="A133" s="9" t="s">
        <v>201</v>
      </c>
      <c r="B133" s="6" t="s">
        <v>202</v>
      </c>
      <c r="C133" s="16" t="s">
        <v>814</v>
      </c>
      <c r="D133" s="12" t="s">
        <v>814</v>
      </c>
      <c r="E133" s="12" t="s">
        <v>814</v>
      </c>
      <c r="F133" s="40" t="s">
        <v>814</v>
      </c>
      <c r="G133" s="43" t="s">
        <v>853</v>
      </c>
      <c r="H133" s="15">
        <v>730.88064565000002</v>
      </c>
      <c r="I133" s="53">
        <v>192.82249999999999</v>
      </c>
      <c r="J133" s="54">
        <v>17142.25</v>
      </c>
      <c r="K133" s="53">
        <v>284.97703550815601</v>
      </c>
      <c r="L133" s="53">
        <v>50</v>
      </c>
      <c r="M133" s="7">
        <v>184.94328435</v>
      </c>
      <c r="N133" s="16" t="s">
        <v>847</v>
      </c>
      <c r="O133" s="12" t="s">
        <v>847</v>
      </c>
      <c r="P133" s="12" t="s">
        <v>847</v>
      </c>
      <c r="Q133" s="12" t="s">
        <v>847</v>
      </c>
      <c r="R133" s="12" t="s">
        <v>847</v>
      </c>
      <c r="S133" s="12" t="s">
        <v>847</v>
      </c>
      <c r="T133" s="12" t="s">
        <v>847</v>
      </c>
      <c r="U133" s="12" t="s">
        <v>847</v>
      </c>
      <c r="V133" s="12" t="s">
        <v>847</v>
      </c>
      <c r="W133" s="12" t="s">
        <v>847</v>
      </c>
      <c r="X133" s="12" t="s">
        <v>847</v>
      </c>
      <c r="Y133" s="12" t="s">
        <v>847</v>
      </c>
      <c r="Z133" s="12" t="s">
        <v>847</v>
      </c>
      <c r="AA133" s="12" t="s">
        <v>847</v>
      </c>
      <c r="AB133" s="12" t="s">
        <v>847</v>
      </c>
      <c r="AC133" s="12" t="s">
        <v>847</v>
      </c>
      <c r="AD133" s="12" t="s">
        <v>847</v>
      </c>
      <c r="AE133" s="12" t="s">
        <v>847</v>
      </c>
      <c r="AF133" s="12" t="s">
        <v>847</v>
      </c>
      <c r="AG133" s="12" t="s">
        <v>847</v>
      </c>
      <c r="AH133" s="12" t="s">
        <v>847</v>
      </c>
      <c r="AI133" s="12" t="s">
        <v>847</v>
      </c>
      <c r="AJ133" s="40" t="s">
        <v>847</v>
      </c>
    </row>
    <row r="134" spans="1:36" x14ac:dyDescent="0.3">
      <c r="A134" s="9" t="s">
        <v>203</v>
      </c>
      <c r="B134" s="6" t="s">
        <v>204</v>
      </c>
      <c r="C134" s="16" t="s">
        <v>814</v>
      </c>
      <c r="D134" s="12" t="s">
        <v>814</v>
      </c>
      <c r="E134" s="12" t="s">
        <v>814</v>
      </c>
      <c r="F134" s="40" t="s">
        <v>814</v>
      </c>
      <c r="G134" s="43" t="s">
        <v>853</v>
      </c>
      <c r="H134" s="15">
        <v>103.3319715075</v>
      </c>
      <c r="I134" s="53">
        <v>64.8</v>
      </c>
      <c r="J134" s="54">
        <v>4831</v>
      </c>
      <c r="K134" s="53">
        <v>535.00142975247502</v>
      </c>
      <c r="L134" s="53">
        <v>82.442019999999999</v>
      </c>
      <c r="M134" s="7">
        <v>11.306685946</v>
      </c>
      <c r="N134" s="16" t="s">
        <v>847</v>
      </c>
      <c r="O134" s="12" t="s">
        <v>847</v>
      </c>
      <c r="P134" s="12" t="s">
        <v>847</v>
      </c>
      <c r="Q134" s="12" t="s">
        <v>847</v>
      </c>
      <c r="R134" s="12" t="s">
        <v>847</v>
      </c>
      <c r="S134" s="12" t="s">
        <v>847</v>
      </c>
      <c r="T134" s="12" t="s">
        <v>847</v>
      </c>
      <c r="U134" s="12" t="s">
        <v>847</v>
      </c>
      <c r="V134" s="12" t="s">
        <v>847</v>
      </c>
      <c r="W134" s="12" t="s">
        <v>847</v>
      </c>
      <c r="X134" s="12" t="s">
        <v>847</v>
      </c>
      <c r="Y134" s="12" t="s">
        <v>847</v>
      </c>
      <c r="Z134" s="12" t="s">
        <v>847</v>
      </c>
      <c r="AA134" s="12" t="s">
        <v>847</v>
      </c>
      <c r="AB134" s="12" t="s">
        <v>847</v>
      </c>
      <c r="AC134" s="12" t="s">
        <v>847</v>
      </c>
      <c r="AD134" s="12" t="s">
        <v>847</v>
      </c>
      <c r="AE134" s="12" t="s">
        <v>847</v>
      </c>
      <c r="AF134" s="12" t="s">
        <v>847</v>
      </c>
      <c r="AG134" s="12" t="s">
        <v>847</v>
      </c>
      <c r="AH134" s="12" t="s">
        <v>847</v>
      </c>
      <c r="AI134" s="12" t="s">
        <v>847</v>
      </c>
      <c r="AJ134" s="40" t="s">
        <v>847</v>
      </c>
    </row>
    <row r="135" spans="1:36" x14ac:dyDescent="0.3">
      <c r="A135" s="9" t="s">
        <v>205</v>
      </c>
      <c r="B135" s="6" t="s">
        <v>206</v>
      </c>
      <c r="C135" s="16" t="s">
        <v>814</v>
      </c>
      <c r="D135" s="12" t="s">
        <v>814</v>
      </c>
      <c r="E135" s="12" t="s">
        <v>814</v>
      </c>
      <c r="F135" s="40" t="s">
        <v>814</v>
      </c>
      <c r="G135" s="43" t="s">
        <v>853</v>
      </c>
      <c r="H135" s="15">
        <v>510.07508992499902</v>
      </c>
      <c r="I135" s="53">
        <v>130.25</v>
      </c>
      <c r="J135" s="54">
        <v>9452</v>
      </c>
      <c r="K135" s="53">
        <v>306.79413714999998</v>
      </c>
      <c r="L135" s="53">
        <v>60.5</v>
      </c>
      <c r="M135" s="7">
        <v>98.483387620000002</v>
      </c>
      <c r="N135" s="16" t="s">
        <v>847</v>
      </c>
      <c r="O135" s="12" t="s">
        <v>847</v>
      </c>
      <c r="P135" s="12" t="s">
        <v>847</v>
      </c>
      <c r="Q135" s="12" t="s">
        <v>847</v>
      </c>
      <c r="R135" s="12" t="s">
        <v>847</v>
      </c>
      <c r="S135" s="12" t="s">
        <v>847</v>
      </c>
      <c r="T135" s="12" t="s">
        <v>847</v>
      </c>
      <c r="U135" s="12" t="s">
        <v>847</v>
      </c>
      <c r="V135" s="12" t="s">
        <v>847</v>
      </c>
      <c r="W135" s="12" t="s">
        <v>847</v>
      </c>
      <c r="X135" s="12" t="s">
        <v>847</v>
      </c>
      <c r="Y135" s="12" t="s">
        <v>847</v>
      </c>
      <c r="Z135" s="12" t="s">
        <v>847</v>
      </c>
      <c r="AA135" s="12" t="s">
        <v>847</v>
      </c>
      <c r="AB135" s="12" t="s">
        <v>847</v>
      </c>
      <c r="AC135" s="12" t="s">
        <v>847</v>
      </c>
      <c r="AD135" s="12" t="s">
        <v>847</v>
      </c>
      <c r="AE135" s="12" t="s">
        <v>847</v>
      </c>
      <c r="AF135" s="12" t="s">
        <v>847</v>
      </c>
      <c r="AG135" s="12" t="s">
        <v>847</v>
      </c>
      <c r="AH135" s="12" t="s">
        <v>847</v>
      </c>
      <c r="AI135" s="12" t="s">
        <v>847</v>
      </c>
      <c r="AJ135" s="40" t="s">
        <v>847</v>
      </c>
    </row>
    <row r="136" spans="1:36" x14ac:dyDescent="0.3">
      <c r="A136" s="9" t="s">
        <v>207</v>
      </c>
      <c r="B136" s="6" t="s">
        <v>208</v>
      </c>
      <c r="C136" s="16" t="s">
        <v>814</v>
      </c>
      <c r="D136" s="12" t="s">
        <v>814</v>
      </c>
      <c r="E136" s="12" t="s">
        <v>814</v>
      </c>
      <c r="F136" s="40"/>
      <c r="G136" s="43" t="s">
        <v>854</v>
      </c>
      <c r="H136" s="15">
        <v>2218.9277796666602</v>
      </c>
      <c r="I136" s="53">
        <v>420.89402266666599</v>
      </c>
      <c r="J136" s="54">
        <v>25614</v>
      </c>
      <c r="K136" s="53">
        <v>257.12333333333299</v>
      </c>
      <c r="L136" s="53">
        <v>79.823333333333295</v>
      </c>
      <c r="M136" s="7">
        <v>430.93633683333297</v>
      </c>
      <c r="N136" s="16" t="s">
        <v>847</v>
      </c>
      <c r="O136" s="12">
        <v>3.3</v>
      </c>
      <c r="P136" s="12">
        <v>3.5</v>
      </c>
      <c r="Q136" s="12" t="s">
        <v>847</v>
      </c>
      <c r="R136" s="12" t="s">
        <v>847</v>
      </c>
      <c r="S136" s="12" t="s">
        <v>847</v>
      </c>
      <c r="T136" s="12" t="s">
        <v>847</v>
      </c>
      <c r="U136" s="12">
        <v>1.56</v>
      </c>
      <c r="V136" s="12" t="s">
        <v>847</v>
      </c>
      <c r="W136" s="12">
        <v>4.7</v>
      </c>
      <c r="X136" s="12" t="s">
        <v>847</v>
      </c>
      <c r="Y136" s="12" t="s">
        <v>847</v>
      </c>
      <c r="Z136" s="12" t="s">
        <v>847</v>
      </c>
      <c r="AA136" s="12" t="s">
        <v>847</v>
      </c>
      <c r="AB136" s="12" t="s">
        <v>847</v>
      </c>
      <c r="AC136" s="12" t="s">
        <v>847</v>
      </c>
      <c r="AD136" s="12" t="s">
        <v>847</v>
      </c>
      <c r="AE136" s="12" t="s">
        <v>847</v>
      </c>
      <c r="AF136" s="12" t="s">
        <v>847</v>
      </c>
      <c r="AG136" s="12" t="s">
        <v>847</v>
      </c>
      <c r="AH136" s="12" t="s">
        <v>847</v>
      </c>
      <c r="AI136" s="12" t="s">
        <v>847</v>
      </c>
      <c r="AJ136" s="40" t="s">
        <v>847</v>
      </c>
    </row>
    <row r="137" spans="1:36" x14ac:dyDescent="0.3">
      <c r="A137" s="9" t="s">
        <v>209</v>
      </c>
      <c r="B137" s="6" t="s">
        <v>210</v>
      </c>
      <c r="C137" s="16" t="s">
        <v>814</v>
      </c>
      <c r="D137" s="12" t="s">
        <v>814</v>
      </c>
      <c r="E137" s="12" t="s">
        <v>814</v>
      </c>
      <c r="F137" s="40" t="s">
        <v>814</v>
      </c>
      <c r="G137" s="43" t="s">
        <v>853</v>
      </c>
      <c r="H137" s="15">
        <v>329.20763095000001</v>
      </c>
      <c r="I137" s="53">
        <v>192.75</v>
      </c>
      <c r="J137" s="54">
        <v>12172</v>
      </c>
      <c r="K137" s="53">
        <v>764.17082372364905</v>
      </c>
      <c r="L137" s="53">
        <v>70</v>
      </c>
      <c r="M137" s="7">
        <v>82.377417835000003</v>
      </c>
      <c r="N137" s="16" t="s">
        <v>847</v>
      </c>
      <c r="O137" s="12" t="s">
        <v>847</v>
      </c>
      <c r="P137" s="12" t="s">
        <v>847</v>
      </c>
      <c r="Q137" s="12" t="s">
        <v>847</v>
      </c>
      <c r="R137" s="12" t="s">
        <v>847</v>
      </c>
      <c r="S137" s="12" t="s">
        <v>847</v>
      </c>
      <c r="T137" s="12" t="s">
        <v>847</v>
      </c>
      <c r="U137" s="12" t="s">
        <v>847</v>
      </c>
      <c r="V137" s="12" t="s">
        <v>847</v>
      </c>
      <c r="W137" s="12" t="s">
        <v>847</v>
      </c>
      <c r="X137" s="12" t="s">
        <v>847</v>
      </c>
      <c r="Y137" s="12" t="s">
        <v>847</v>
      </c>
      <c r="Z137" s="12" t="s">
        <v>847</v>
      </c>
      <c r="AA137" s="12" t="s">
        <v>847</v>
      </c>
      <c r="AB137" s="12" t="s">
        <v>847</v>
      </c>
      <c r="AC137" s="12" t="s">
        <v>847</v>
      </c>
      <c r="AD137" s="12" t="s">
        <v>847</v>
      </c>
      <c r="AE137" s="12" t="s">
        <v>847</v>
      </c>
      <c r="AF137" s="12" t="s">
        <v>847</v>
      </c>
      <c r="AG137" s="12" t="s">
        <v>847</v>
      </c>
      <c r="AH137" s="12" t="s">
        <v>847</v>
      </c>
      <c r="AI137" s="12" t="s">
        <v>847</v>
      </c>
      <c r="AJ137" s="40" t="s">
        <v>847</v>
      </c>
    </row>
    <row r="138" spans="1:36" x14ac:dyDescent="0.3">
      <c r="A138" s="9" t="s">
        <v>211</v>
      </c>
      <c r="B138" s="6" t="s">
        <v>212</v>
      </c>
      <c r="C138" s="16" t="s">
        <v>814</v>
      </c>
      <c r="D138" s="12" t="s">
        <v>814</v>
      </c>
      <c r="F138" s="40"/>
      <c r="G138" s="43" t="s">
        <v>854</v>
      </c>
      <c r="H138" s="15">
        <v>221.47941333999901</v>
      </c>
      <c r="I138" s="53">
        <v>73.715000000000003</v>
      </c>
      <c r="J138" s="54">
        <v>6020</v>
      </c>
      <c r="K138" s="53">
        <v>119.424370623383</v>
      </c>
      <c r="L138" s="53">
        <v>50</v>
      </c>
      <c r="M138" s="7">
        <v>61.405720109999997</v>
      </c>
      <c r="N138" s="16" t="s">
        <v>847</v>
      </c>
      <c r="O138" s="12" t="s">
        <v>847</v>
      </c>
      <c r="P138" s="12" t="s">
        <v>847</v>
      </c>
      <c r="Q138" s="12" t="s">
        <v>847</v>
      </c>
      <c r="R138" s="12" t="s">
        <v>847</v>
      </c>
      <c r="S138" s="12" t="s">
        <v>847</v>
      </c>
      <c r="T138" s="12" t="s">
        <v>847</v>
      </c>
      <c r="U138" s="12" t="s">
        <v>847</v>
      </c>
      <c r="V138" s="12" t="s">
        <v>847</v>
      </c>
      <c r="W138" s="12" t="s">
        <v>847</v>
      </c>
      <c r="X138" s="12" t="s">
        <v>847</v>
      </c>
      <c r="Y138" s="12" t="s">
        <v>847</v>
      </c>
      <c r="Z138" s="12" t="s">
        <v>847</v>
      </c>
      <c r="AA138" s="12" t="s">
        <v>847</v>
      </c>
      <c r="AB138" s="12" t="s">
        <v>847</v>
      </c>
      <c r="AC138" s="12" t="s">
        <v>847</v>
      </c>
      <c r="AD138" s="12" t="s">
        <v>847</v>
      </c>
      <c r="AE138" s="12" t="s">
        <v>847</v>
      </c>
      <c r="AF138" s="12" t="s">
        <v>847</v>
      </c>
      <c r="AG138" s="12" t="s">
        <v>847</v>
      </c>
      <c r="AH138" s="12" t="s">
        <v>847</v>
      </c>
      <c r="AI138" s="12" t="s">
        <v>847</v>
      </c>
      <c r="AJ138" s="40" t="s">
        <v>847</v>
      </c>
    </row>
    <row r="139" spans="1:36" x14ac:dyDescent="0.3">
      <c r="A139" s="9" t="s">
        <v>213</v>
      </c>
      <c r="B139" s="6" t="s">
        <v>214</v>
      </c>
      <c r="C139" s="16" t="s">
        <v>814</v>
      </c>
      <c r="D139" s="12" t="s">
        <v>814</v>
      </c>
      <c r="E139" s="12" t="s">
        <v>814</v>
      </c>
      <c r="F139" s="40" t="s">
        <v>814</v>
      </c>
      <c r="G139" s="43" t="s">
        <v>853</v>
      </c>
      <c r="H139" s="15">
        <v>133.60405091249899</v>
      </c>
      <c r="I139" s="53">
        <v>48</v>
      </c>
      <c r="J139" s="54">
        <v>5991.75</v>
      </c>
      <c r="K139" s="53">
        <v>150.13422725760401</v>
      </c>
      <c r="L139" s="53">
        <v>60</v>
      </c>
      <c r="M139" s="7">
        <v>49.6270102074999</v>
      </c>
      <c r="N139" s="16" t="s">
        <v>847</v>
      </c>
      <c r="O139" s="12" t="s">
        <v>847</v>
      </c>
      <c r="P139" s="12" t="s">
        <v>847</v>
      </c>
      <c r="Q139" s="12" t="s">
        <v>847</v>
      </c>
      <c r="R139" s="12" t="s">
        <v>847</v>
      </c>
      <c r="S139" s="12" t="s">
        <v>847</v>
      </c>
      <c r="T139" s="12" t="s">
        <v>847</v>
      </c>
      <c r="U139" s="12" t="s">
        <v>847</v>
      </c>
      <c r="V139" s="12" t="s">
        <v>847</v>
      </c>
      <c r="W139" s="12" t="s">
        <v>847</v>
      </c>
      <c r="X139" s="12" t="s">
        <v>847</v>
      </c>
      <c r="Y139" s="12" t="s">
        <v>847</v>
      </c>
      <c r="Z139" s="12" t="s">
        <v>847</v>
      </c>
      <c r="AA139" s="12" t="s">
        <v>847</v>
      </c>
      <c r="AB139" s="12" t="s">
        <v>847</v>
      </c>
      <c r="AC139" s="12" t="s">
        <v>847</v>
      </c>
      <c r="AD139" s="12" t="s">
        <v>847</v>
      </c>
      <c r="AE139" s="12" t="s">
        <v>847</v>
      </c>
      <c r="AF139" s="12" t="s">
        <v>847</v>
      </c>
      <c r="AG139" s="12" t="s">
        <v>847</v>
      </c>
      <c r="AH139" s="12" t="s">
        <v>847</v>
      </c>
      <c r="AI139" s="12" t="s">
        <v>847</v>
      </c>
      <c r="AJ139" s="40" t="s">
        <v>847</v>
      </c>
    </row>
    <row r="140" spans="1:36" x14ac:dyDescent="0.3">
      <c r="A140" s="9" t="s">
        <v>215</v>
      </c>
      <c r="B140" s="6" t="s">
        <v>216</v>
      </c>
      <c r="C140" s="16" t="s">
        <v>814</v>
      </c>
      <c r="D140" s="12" t="s">
        <v>814</v>
      </c>
      <c r="F140" s="40"/>
      <c r="G140" s="43" t="s">
        <v>854</v>
      </c>
      <c r="H140" s="15">
        <v>717.10155734999898</v>
      </c>
      <c r="I140" s="53">
        <v>276</v>
      </c>
      <c r="J140" s="54">
        <v>23325</v>
      </c>
      <c r="K140" s="53">
        <v>366.58499999999998</v>
      </c>
      <c r="L140" s="53">
        <v>65</v>
      </c>
      <c r="M140" s="7">
        <v>283.55829119999999</v>
      </c>
      <c r="N140" s="16" t="s">
        <v>847</v>
      </c>
      <c r="O140" s="12" t="s">
        <v>847</v>
      </c>
      <c r="P140" s="12" t="s">
        <v>847</v>
      </c>
      <c r="Q140" s="12" t="s">
        <v>847</v>
      </c>
      <c r="R140" s="12" t="s">
        <v>847</v>
      </c>
      <c r="S140" s="12" t="s">
        <v>847</v>
      </c>
      <c r="T140" s="12" t="s">
        <v>847</v>
      </c>
      <c r="U140" s="12" t="s">
        <v>847</v>
      </c>
      <c r="V140" s="12" t="s">
        <v>847</v>
      </c>
      <c r="W140" s="12" t="s">
        <v>847</v>
      </c>
      <c r="X140" s="12" t="s">
        <v>847</v>
      </c>
      <c r="Y140" s="12" t="s">
        <v>847</v>
      </c>
      <c r="Z140" s="12" t="s">
        <v>847</v>
      </c>
      <c r="AA140" s="12" t="s">
        <v>847</v>
      </c>
      <c r="AB140" s="12" t="s">
        <v>847</v>
      </c>
      <c r="AC140" s="12" t="s">
        <v>847</v>
      </c>
      <c r="AD140" s="12" t="s">
        <v>847</v>
      </c>
      <c r="AE140" s="12" t="s">
        <v>847</v>
      </c>
      <c r="AF140" s="12" t="s">
        <v>847</v>
      </c>
      <c r="AG140" s="12" t="s">
        <v>847</v>
      </c>
      <c r="AH140" s="12" t="s">
        <v>847</v>
      </c>
      <c r="AI140" s="12" t="s">
        <v>847</v>
      </c>
      <c r="AJ140" s="40" t="s">
        <v>847</v>
      </c>
    </row>
    <row r="141" spans="1:36" x14ac:dyDescent="0.3">
      <c r="A141" s="9" t="s">
        <v>217</v>
      </c>
      <c r="B141" s="6" t="s">
        <v>218</v>
      </c>
      <c r="C141" s="16"/>
      <c r="D141" s="12" t="s">
        <v>814</v>
      </c>
      <c r="E141" s="12" t="s">
        <v>814</v>
      </c>
      <c r="F141" s="40" t="s">
        <v>814</v>
      </c>
      <c r="G141" s="43" t="s">
        <v>854</v>
      </c>
      <c r="H141" s="15">
        <v>299.69909633333299</v>
      </c>
      <c r="I141" s="53">
        <v>328.86666666666599</v>
      </c>
      <c r="J141" s="54">
        <v>24983</v>
      </c>
      <c r="K141" s="53">
        <v>1547.1174679778501</v>
      </c>
      <c r="L141" s="53">
        <v>78.946666666666601</v>
      </c>
      <c r="M141" s="7">
        <v>143.42727449999899</v>
      </c>
      <c r="N141" s="16" t="s">
        <v>847</v>
      </c>
      <c r="O141" s="12" t="s">
        <v>847</v>
      </c>
      <c r="P141" s="12" t="s">
        <v>847</v>
      </c>
      <c r="Q141" s="12" t="s">
        <v>847</v>
      </c>
      <c r="R141" s="12" t="s">
        <v>847</v>
      </c>
      <c r="S141" s="12" t="s">
        <v>847</v>
      </c>
      <c r="T141" s="12" t="s">
        <v>847</v>
      </c>
      <c r="U141" s="12" t="s">
        <v>847</v>
      </c>
      <c r="V141" s="12" t="s">
        <v>847</v>
      </c>
      <c r="W141" s="12" t="s">
        <v>847</v>
      </c>
      <c r="X141" s="12" t="s">
        <v>847</v>
      </c>
      <c r="Y141" s="12" t="s">
        <v>847</v>
      </c>
      <c r="Z141" s="12" t="s">
        <v>847</v>
      </c>
      <c r="AA141" s="12" t="s">
        <v>847</v>
      </c>
      <c r="AB141" s="12" t="s">
        <v>847</v>
      </c>
      <c r="AC141" s="12" t="s">
        <v>847</v>
      </c>
      <c r="AD141" s="12" t="s">
        <v>847</v>
      </c>
      <c r="AE141" s="12" t="s">
        <v>847</v>
      </c>
      <c r="AF141" s="12" t="s">
        <v>847</v>
      </c>
      <c r="AG141" s="12" t="s">
        <v>847</v>
      </c>
      <c r="AH141" s="12" t="s">
        <v>847</v>
      </c>
      <c r="AI141" s="12" t="s">
        <v>847</v>
      </c>
      <c r="AJ141" s="40" t="s">
        <v>847</v>
      </c>
    </row>
    <row r="142" spans="1:36" x14ac:dyDescent="0.3">
      <c r="A142" s="9" t="s">
        <v>962</v>
      </c>
      <c r="B142" s="6" t="s">
        <v>963</v>
      </c>
      <c r="C142" s="16"/>
      <c r="E142" s="12" t="s">
        <v>814</v>
      </c>
      <c r="F142" s="40" t="s">
        <v>814</v>
      </c>
      <c r="G142" s="43" t="s">
        <v>854</v>
      </c>
      <c r="H142" s="15">
        <v>12.24718294</v>
      </c>
      <c r="I142" s="53">
        <v>10.992000000000001</v>
      </c>
      <c r="J142" s="54">
        <v>723</v>
      </c>
      <c r="K142" s="53">
        <v>283.5</v>
      </c>
      <c r="L142" s="53">
        <v>58</v>
      </c>
      <c r="M142" s="7">
        <v>0.38940455550000003</v>
      </c>
      <c r="N142" s="16" t="s">
        <v>847</v>
      </c>
      <c r="O142" s="12" t="s">
        <v>847</v>
      </c>
      <c r="P142" s="12" t="s">
        <v>847</v>
      </c>
      <c r="Q142" s="12" t="s">
        <v>847</v>
      </c>
      <c r="R142" s="12" t="s">
        <v>847</v>
      </c>
      <c r="S142" s="12" t="s">
        <v>847</v>
      </c>
      <c r="T142" s="12" t="s">
        <v>847</v>
      </c>
      <c r="U142" s="12" t="s">
        <v>847</v>
      </c>
      <c r="V142" s="12" t="s">
        <v>847</v>
      </c>
      <c r="W142" s="12" t="s">
        <v>847</v>
      </c>
      <c r="X142" s="12" t="s">
        <v>847</v>
      </c>
      <c r="Y142" s="12" t="s">
        <v>847</v>
      </c>
      <c r="Z142" s="12" t="s">
        <v>847</v>
      </c>
      <c r="AA142" s="12" t="s">
        <v>847</v>
      </c>
      <c r="AB142" s="12" t="s">
        <v>847</v>
      </c>
      <c r="AC142" s="12" t="s">
        <v>847</v>
      </c>
      <c r="AD142" s="12" t="s">
        <v>847</v>
      </c>
      <c r="AE142" s="12" t="s">
        <v>847</v>
      </c>
      <c r="AF142" s="12" t="s">
        <v>847</v>
      </c>
      <c r="AG142" s="12" t="s">
        <v>847</v>
      </c>
      <c r="AH142" s="12" t="s">
        <v>847</v>
      </c>
      <c r="AI142" s="12" t="s">
        <v>847</v>
      </c>
      <c r="AJ142" s="40" t="s">
        <v>847</v>
      </c>
    </row>
    <row r="143" spans="1:36" x14ac:dyDescent="0.3">
      <c r="A143" s="9" t="s">
        <v>219</v>
      </c>
      <c r="B143" s="6" t="s">
        <v>220</v>
      </c>
      <c r="C143" s="16" t="s">
        <v>814</v>
      </c>
      <c r="D143" s="12" t="s">
        <v>814</v>
      </c>
      <c r="E143" s="12" t="s">
        <v>814</v>
      </c>
      <c r="F143" s="40" t="s">
        <v>814</v>
      </c>
      <c r="G143" s="43" t="s">
        <v>853</v>
      </c>
      <c r="H143" s="15">
        <v>18575.939027500001</v>
      </c>
      <c r="I143" s="53">
        <v>4249.7749999999996</v>
      </c>
      <c r="J143" s="54">
        <v>377243.5</v>
      </c>
      <c r="K143" s="53">
        <v>79.589092837002795</v>
      </c>
      <c r="L143" s="53">
        <v>82.674999999999997</v>
      </c>
      <c r="M143" s="7">
        <v>6908.7750797500003</v>
      </c>
      <c r="N143" s="16" t="s">
        <v>847</v>
      </c>
      <c r="O143" s="12">
        <v>2.2000000000000002</v>
      </c>
      <c r="P143" s="12">
        <v>6.4</v>
      </c>
      <c r="Q143" s="12" t="s">
        <v>847</v>
      </c>
      <c r="R143" s="12" t="s">
        <v>847</v>
      </c>
      <c r="S143" s="12">
        <v>1302</v>
      </c>
      <c r="T143" s="12">
        <v>4.7</v>
      </c>
      <c r="U143" s="12">
        <v>0.21</v>
      </c>
      <c r="V143" s="12">
        <v>9</v>
      </c>
      <c r="W143" s="12">
        <v>4.2</v>
      </c>
      <c r="X143" s="12" t="s">
        <v>847</v>
      </c>
      <c r="Y143" s="12">
        <v>9241.7999999999993</v>
      </c>
      <c r="Z143" s="12">
        <v>61</v>
      </c>
      <c r="AA143" s="12">
        <v>8.6999999999999993</v>
      </c>
      <c r="AB143" s="12">
        <v>4.8</v>
      </c>
      <c r="AC143" s="12">
        <v>3.3</v>
      </c>
      <c r="AD143" s="12">
        <v>0.62</v>
      </c>
      <c r="AE143" s="12">
        <v>16170</v>
      </c>
      <c r="AF143" s="12">
        <v>9690</v>
      </c>
      <c r="AG143" s="12" t="s">
        <v>847</v>
      </c>
      <c r="AH143" s="12" t="s">
        <v>847</v>
      </c>
      <c r="AI143" s="12" t="s">
        <v>847</v>
      </c>
      <c r="AJ143" s="40" t="s">
        <v>847</v>
      </c>
    </row>
    <row r="144" spans="1:36" x14ac:dyDescent="0.3">
      <c r="A144" s="9" t="s">
        <v>221</v>
      </c>
      <c r="B144" s="6" t="s">
        <v>222</v>
      </c>
      <c r="C144" s="16" t="s">
        <v>814</v>
      </c>
      <c r="D144" s="12" t="s">
        <v>814</v>
      </c>
      <c r="E144" s="12" t="s">
        <v>814</v>
      </c>
      <c r="F144" s="40" t="s">
        <v>814</v>
      </c>
      <c r="G144" s="43" t="s">
        <v>853</v>
      </c>
      <c r="H144" s="15">
        <v>158.29675112499999</v>
      </c>
      <c r="I144" s="53">
        <v>133.72490529999999</v>
      </c>
      <c r="J144" s="54">
        <v>8064.5</v>
      </c>
      <c r="K144" s="53">
        <v>530.45249999999999</v>
      </c>
      <c r="L144" s="53">
        <v>63.25</v>
      </c>
      <c r="M144" s="7">
        <v>149.449476025</v>
      </c>
      <c r="N144" s="16" t="s">
        <v>847</v>
      </c>
      <c r="O144" s="12" t="s">
        <v>847</v>
      </c>
      <c r="P144" s="12" t="s">
        <v>847</v>
      </c>
      <c r="Q144" s="12" t="s">
        <v>847</v>
      </c>
      <c r="R144" s="12" t="s">
        <v>847</v>
      </c>
      <c r="S144" s="12" t="s">
        <v>847</v>
      </c>
      <c r="T144" s="12" t="s">
        <v>847</v>
      </c>
      <c r="U144" s="12" t="s">
        <v>847</v>
      </c>
      <c r="V144" s="12" t="s">
        <v>847</v>
      </c>
      <c r="W144" s="12" t="s">
        <v>847</v>
      </c>
      <c r="X144" s="12" t="s">
        <v>847</v>
      </c>
      <c r="Y144" s="12" t="s">
        <v>847</v>
      </c>
      <c r="Z144" s="12" t="s">
        <v>847</v>
      </c>
      <c r="AA144" s="12" t="s">
        <v>847</v>
      </c>
      <c r="AB144" s="12" t="s">
        <v>847</v>
      </c>
      <c r="AC144" s="12" t="s">
        <v>847</v>
      </c>
      <c r="AD144" s="12" t="s">
        <v>847</v>
      </c>
      <c r="AE144" s="12" t="s">
        <v>847</v>
      </c>
      <c r="AF144" s="12" t="s">
        <v>847</v>
      </c>
      <c r="AG144" s="12" t="s">
        <v>847</v>
      </c>
      <c r="AH144" s="12" t="s">
        <v>847</v>
      </c>
      <c r="AI144" s="12" t="s">
        <v>847</v>
      </c>
      <c r="AJ144" s="40" t="s">
        <v>847</v>
      </c>
    </row>
    <row r="145" spans="1:36" x14ac:dyDescent="0.3">
      <c r="A145" s="9" t="s">
        <v>223</v>
      </c>
      <c r="B145" s="6" t="s">
        <v>224</v>
      </c>
      <c r="C145" s="16" t="s">
        <v>814</v>
      </c>
      <c r="F145" s="40"/>
      <c r="G145" s="43" t="s">
        <v>854</v>
      </c>
      <c r="H145" s="15">
        <v>115.2870648</v>
      </c>
      <c r="I145" s="53">
        <v>38.6</v>
      </c>
      <c r="J145" s="54">
        <v>4102</v>
      </c>
      <c r="K145" s="53">
        <v>1786.08025705468</v>
      </c>
      <c r="L145" s="53">
        <v>65</v>
      </c>
      <c r="M145" s="7">
        <v>39.227502629999996</v>
      </c>
      <c r="N145" s="16" t="s">
        <v>847</v>
      </c>
      <c r="O145" s="12" t="s">
        <v>847</v>
      </c>
      <c r="P145" s="12" t="s">
        <v>847</v>
      </c>
      <c r="Q145" s="12" t="s">
        <v>847</v>
      </c>
      <c r="R145" s="12" t="s">
        <v>847</v>
      </c>
      <c r="S145" s="12" t="s">
        <v>847</v>
      </c>
      <c r="T145" s="12" t="s">
        <v>847</v>
      </c>
      <c r="U145" s="12" t="s">
        <v>847</v>
      </c>
      <c r="V145" s="12" t="s">
        <v>847</v>
      </c>
      <c r="W145" s="12" t="s">
        <v>847</v>
      </c>
      <c r="X145" s="12" t="s">
        <v>847</v>
      </c>
      <c r="Y145" s="12" t="s">
        <v>847</v>
      </c>
      <c r="Z145" s="12" t="s">
        <v>847</v>
      </c>
      <c r="AA145" s="12" t="s">
        <v>847</v>
      </c>
      <c r="AB145" s="12" t="s">
        <v>847</v>
      </c>
      <c r="AC145" s="12" t="s">
        <v>847</v>
      </c>
      <c r="AD145" s="12" t="s">
        <v>847</v>
      </c>
      <c r="AE145" s="12" t="s">
        <v>847</v>
      </c>
      <c r="AF145" s="12" t="s">
        <v>847</v>
      </c>
      <c r="AG145" s="12" t="s">
        <v>847</v>
      </c>
      <c r="AH145" s="12" t="s">
        <v>847</v>
      </c>
      <c r="AI145" s="12" t="s">
        <v>847</v>
      </c>
      <c r="AJ145" s="40" t="s">
        <v>847</v>
      </c>
    </row>
    <row r="146" spans="1:36" x14ac:dyDescent="0.3">
      <c r="A146" s="9" t="s">
        <v>225</v>
      </c>
      <c r="B146" s="6" t="s">
        <v>226</v>
      </c>
      <c r="C146" s="16" t="s">
        <v>814</v>
      </c>
      <c r="D146" s="12" t="s">
        <v>814</v>
      </c>
      <c r="E146" s="12" t="s">
        <v>814</v>
      </c>
      <c r="F146" s="40"/>
      <c r="G146" s="43" t="s">
        <v>854</v>
      </c>
      <c r="H146" s="15">
        <v>713.10974906666604</v>
      </c>
      <c r="I146" s="53">
        <v>317.12666666666598</v>
      </c>
      <c r="J146" s="54">
        <v>23379.666666666599</v>
      </c>
      <c r="K146" s="53">
        <v>143.273333333333</v>
      </c>
      <c r="L146" s="53">
        <v>80</v>
      </c>
      <c r="M146" s="7">
        <v>433.14808646666597</v>
      </c>
      <c r="N146" s="16" t="s">
        <v>847</v>
      </c>
      <c r="O146" s="12" t="s">
        <v>847</v>
      </c>
      <c r="P146" s="12" t="s">
        <v>847</v>
      </c>
      <c r="Q146" s="12" t="s">
        <v>847</v>
      </c>
      <c r="R146" s="12" t="s">
        <v>847</v>
      </c>
      <c r="S146" s="12" t="s">
        <v>847</v>
      </c>
      <c r="T146" s="12" t="s">
        <v>847</v>
      </c>
      <c r="U146" s="12" t="s">
        <v>847</v>
      </c>
      <c r="V146" s="12" t="s">
        <v>847</v>
      </c>
      <c r="W146" s="12" t="s">
        <v>847</v>
      </c>
      <c r="X146" s="12" t="s">
        <v>847</v>
      </c>
      <c r="Y146" s="12" t="s">
        <v>847</v>
      </c>
      <c r="Z146" s="12" t="s">
        <v>847</v>
      </c>
      <c r="AA146" s="12" t="s">
        <v>847</v>
      </c>
      <c r="AB146" s="12" t="s">
        <v>847</v>
      </c>
      <c r="AC146" s="12" t="s">
        <v>847</v>
      </c>
      <c r="AD146" s="12" t="s">
        <v>847</v>
      </c>
      <c r="AE146" s="12" t="s">
        <v>847</v>
      </c>
      <c r="AF146" s="12" t="s">
        <v>847</v>
      </c>
      <c r="AG146" s="12" t="s">
        <v>847</v>
      </c>
      <c r="AH146" s="12" t="s">
        <v>847</v>
      </c>
      <c r="AI146" s="12" t="s">
        <v>847</v>
      </c>
      <c r="AJ146" s="40" t="s">
        <v>847</v>
      </c>
    </row>
    <row r="147" spans="1:36" x14ac:dyDescent="0.3">
      <c r="A147" s="9" t="s">
        <v>227</v>
      </c>
      <c r="B147" s="6" t="s">
        <v>228</v>
      </c>
      <c r="C147" s="16" t="s">
        <v>814</v>
      </c>
      <c r="D147" s="12" t="s">
        <v>814</v>
      </c>
      <c r="E147" s="12" t="s">
        <v>814</v>
      </c>
      <c r="F147" s="40" t="s">
        <v>814</v>
      </c>
      <c r="G147" s="43" t="s">
        <v>853</v>
      </c>
      <c r="H147" s="15">
        <v>4381.4396360000001</v>
      </c>
      <c r="I147" s="53">
        <v>2377.4274999999998</v>
      </c>
      <c r="J147" s="54">
        <v>161516.75</v>
      </c>
      <c r="K147" s="53">
        <v>906.88600157500002</v>
      </c>
      <c r="L147" s="53">
        <v>74.525000000000006</v>
      </c>
      <c r="M147" s="7">
        <v>1367.9074187249901</v>
      </c>
      <c r="N147" s="16" t="s">
        <v>847</v>
      </c>
      <c r="O147" s="12" t="s">
        <v>847</v>
      </c>
      <c r="P147" s="12" t="s">
        <v>847</v>
      </c>
      <c r="Q147" s="12" t="s">
        <v>847</v>
      </c>
      <c r="R147" s="12" t="s">
        <v>847</v>
      </c>
      <c r="S147" s="12" t="s">
        <v>847</v>
      </c>
      <c r="T147" s="12" t="s">
        <v>847</v>
      </c>
      <c r="U147" s="12" t="s">
        <v>847</v>
      </c>
      <c r="V147" s="12" t="s">
        <v>847</v>
      </c>
      <c r="W147" s="12" t="s">
        <v>847</v>
      </c>
      <c r="X147" s="12" t="s">
        <v>847</v>
      </c>
      <c r="Y147" s="12" t="s">
        <v>847</v>
      </c>
      <c r="Z147" s="12" t="s">
        <v>847</v>
      </c>
      <c r="AA147" s="12" t="s">
        <v>847</v>
      </c>
      <c r="AB147" s="12" t="s">
        <v>847</v>
      </c>
      <c r="AC147" s="12" t="s">
        <v>847</v>
      </c>
      <c r="AD147" s="12" t="s">
        <v>847</v>
      </c>
      <c r="AE147" s="12" t="s">
        <v>847</v>
      </c>
      <c r="AF147" s="12" t="s">
        <v>847</v>
      </c>
      <c r="AG147" s="12" t="s">
        <v>847</v>
      </c>
      <c r="AH147" s="12" t="s">
        <v>847</v>
      </c>
      <c r="AI147" s="12" t="s">
        <v>847</v>
      </c>
      <c r="AJ147" s="40" t="s">
        <v>847</v>
      </c>
    </row>
    <row r="148" spans="1:36" x14ac:dyDescent="0.3">
      <c r="A148" s="9" t="s">
        <v>229</v>
      </c>
      <c r="B148" s="6" t="s">
        <v>230</v>
      </c>
      <c r="C148" s="16" t="s">
        <v>814</v>
      </c>
      <c r="D148" s="12" t="s">
        <v>814</v>
      </c>
      <c r="E148" s="12" t="s">
        <v>814</v>
      </c>
      <c r="F148" s="40" t="s">
        <v>814</v>
      </c>
      <c r="G148" s="43" t="s">
        <v>853</v>
      </c>
      <c r="H148" s="15">
        <v>1222.9888251499999</v>
      </c>
      <c r="I148" s="53">
        <v>120</v>
      </c>
      <c r="J148" s="54">
        <v>9957</v>
      </c>
      <c r="K148" s="53">
        <v>80.555506744894501</v>
      </c>
      <c r="L148" s="53">
        <v>60</v>
      </c>
      <c r="M148" s="7">
        <v>100.9444565925</v>
      </c>
      <c r="N148" s="16" t="s">
        <v>847</v>
      </c>
      <c r="O148" s="12" t="s">
        <v>847</v>
      </c>
      <c r="P148" s="12" t="s">
        <v>847</v>
      </c>
      <c r="Q148" s="12" t="s">
        <v>847</v>
      </c>
      <c r="R148" s="12" t="s">
        <v>847</v>
      </c>
      <c r="S148" s="12" t="s">
        <v>847</v>
      </c>
      <c r="T148" s="12" t="s">
        <v>847</v>
      </c>
      <c r="U148" s="12" t="s">
        <v>847</v>
      </c>
      <c r="V148" s="12" t="s">
        <v>847</v>
      </c>
      <c r="W148" s="12" t="s">
        <v>847</v>
      </c>
      <c r="X148" s="12" t="s">
        <v>847</v>
      </c>
      <c r="Y148" s="12" t="s">
        <v>847</v>
      </c>
      <c r="Z148" s="12" t="s">
        <v>847</v>
      </c>
      <c r="AA148" s="12" t="s">
        <v>847</v>
      </c>
      <c r="AB148" s="12" t="s">
        <v>847</v>
      </c>
      <c r="AC148" s="12" t="s">
        <v>847</v>
      </c>
      <c r="AD148" s="12" t="s">
        <v>847</v>
      </c>
      <c r="AE148" s="12" t="s">
        <v>847</v>
      </c>
      <c r="AF148" s="12" t="s">
        <v>847</v>
      </c>
      <c r="AG148" s="12" t="s">
        <v>847</v>
      </c>
      <c r="AH148" s="12" t="s">
        <v>847</v>
      </c>
      <c r="AI148" s="12" t="s">
        <v>847</v>
      </c>
      <c r="AJ148" s="40" t="s">
        <v>847</v>
      </c>
    </row>
    <row r="149" spans="1:36" x14ac:dyDescent="0.3">
      <c r="A149" s="9" t="s">
        <v>231</v>
      </c>
      <c r="B149" s="6" t="s">
        <v>232</v>
      </c>
      <c r="C149" s="16" t="s">
        <v>814</v>
      </c>
      <c r="D149" s="12" t="s">
        <v>814</v>
      </c>
      <c r="E149" s="12" t="s">
        <v>814</v>
      </c>
      <c r="F149" s="40" t="s">
        <v>814</v>
      </c>
      <c r="G149" s="43" t="s">
        <v>853</v>
      </c>
      <c r="H149" s="15">
        <v>4376.5086615</v>
      </c>
      <c r="I149" s="53">
        <v>1132.0250000000001</v>
      </c>
      <c r="J149" s="54">
        <v>42228.5</v>
      </c>
      <c r="K149" s="53">
        <v>97.61</v>
      </c>
      <c r="L149" s="53">
        <v>113.1</v>
      </c>
      <c r="M149" s="7">
        <v>1629.5190077499999</v>
      </c>
      <c r="N149" s="16" t="s">
        <v>847</v>
      </c>
      <c r="O149" s="12" t="s">
        <v>847</v>
      </c>
      <c r="P149" s="12" t="s">
        <v>847</v>
      </c>
      <c r="Q149" s="12" t="s">
        <v>847</v>
      </c>
      <c r="R149" s="12" t="s">
        <v>847</v>
      </c>
      <c r="S149" s="12" t="s">
        <v>847</v>
      </c>
      <c r="T149" s="12" t="s">
        <v>847</v>
      </c>
      <c r="U149" s="12" t="s">
        <v>847</v>
      </c>
      <c r="V149" s="12" t="s">
        <v>847</v>
      </c>
      <c r="W149" s="12" t="s">
        <v>847</v>
      </c>
      <c r="X149" s="12" t="s">
        <v>847</v>
      </c>
      <c r="Y149" s="12" t="s">
        <v>847</v>
      </c>
      <c r="Z149" s="12" t="s">
        <v>847</v>
      </c>
      <c r="AA149" s="12" t="s">
        <v>847</v>
      </c>
      <c r="AB149" s="12" t="s">
        <v>847</v>
      </c>
      <c r="AC149" s="12" t="s">
        <v>847</v>
      </c>
      <c r="AD149" s="12" t="s">
        <v>847</v>
      </c>
      <c r="AE149" s="12" t="s">
        <v>847</v>
      </c>
      <c r="AF149" s="12" t="s">
        <v>847</v>
      </c>
      <c r="AG149" s="12" t="s">
        <v>847</v>
      </c>
      <c r="AH149" s="12" t="s">
        <v>847</v>
      </c>
      <c r="AI149" s="12" t="s">
        <v>847</v>
      </c>
      <c r="AJ149" s="40" t="s">
        <v>847</v>
      </c>
    </row>
    <row r="150" spans="1:36" x14ac:dyDescent="0.3">
      <c r="A150" s="9" t="s">
        <v>233</v>
      </c>
      <c r="B150" s="6" t="s">
        <v>234</v>
      </c>
      <c r="C150" s="16" t="s">
        <v>814</v>
      </c>
      <c r="E150" s="12" t="s">
        <v>814</v>
      </c>
      <c r="F150" s="40" t="s">
        <v>814</v>
      </c>
      <c r="G150" s="43" t="s">
        <v>854</v>
      </c>
      <c r="H150" s="15">
        <v>223.76760629</v>
      </c>
      <c r="I150" s="53">
        <v>43</v>
      </c>
      <c r="J150" s="54">
        <v>3732.3333333333298</v>
      </c>
      <c r="K150" s="53">
        <v>147.45949959255299</v>
      </c>
      <c r="L150" s="53">
        <v>60</v>
      </c>
      <c r="M150" s="7">
        <v>53.885104056666599</v>
      </c>
      <c r="N150" s="16" t="s">
        <v>847</v>
      </c>
      <c r="O150" s="12" t="s">
        <v>847</v>
      </c>
      <c r="P150" s="12" t="s">
        <v>847</v>
      </c>
      <c r="Q150" s="12" t="s">
        <v>847</v>
      </c>
      <c r="R150" s="12" t="s">
        <v>847</v>
      </c>
      <c r="S150" s="12" t="s">
        <v>847</v>
      </c>
      <c r="T150" s="12" t="s">
        <v>847</v>
      </c>
      <c r="U150" s="12" t="s">
        <v>847</v>
      </c>
      <c r="V150" s="12" t="s">
        <v>847</v>
      </c>
      <c r="W150" s="12" t="s">
        <v>847</v>
      </c>
      <c r="X150" s="12" t="s">
        <v>847</v>
      </c>
      <c r="Y150" s="12" t="s">
        <v>847</v>
      </c>
      <c r="Z150" s="12" t="s">
        <v>847</v>
      </c>
      <c r="AA150" s="12" t="s">
        <v>847</v>
      </c>
      <c r="AB150" s="12" t="s">
        <v>847</v>
      </c>
      <c r="AC150" s="12" t="s">
        <v>847</v>
      </c>
      <c r="AD150" s="12" t="s">
        <v>847</v>
      </c>
      <c r="AE150" s="12" t="s">
        <v>847</v>
      </c>
      <c r="AF150" s="12" t="s">
        <v>847</v>
      </c>
      <c r="AG150" s="12" t="s">
        <v>847</v>
      </c>
      <c r="AH150" s="12" t="s">
        <v>847</v>
      </c>
      <c r="AI150" s="12" t="s">
        <v>847</v>
      </c>
      <c r="AJ150" s="40" t="s">
        <v>847</v>
      </c>
    </row>
    <row r="151" spans="1:36" x14ac:dyDescent="0.3">
      <c r="A151" s="9" t="s">
        <v>235</v>
      </c>
      <c r="B151" s="6" t="s">
        <v>236</v>
      </c>
      <c r="C151" s="16" t="s">
        <v>814</v>
      </c>
      <c r="D151" s="12" t="s">
        <v>814</v>
      </c>
      <c r="E151" s="12" t="s">
        <v>814</v>
      </c>
      <c r="F151" s="40" t="s">
        <v>814</v>
      </c>
      <c r="G151" s="43" t="s">
        <v>853</v>
      </c>
      <c r="H151" s="15">
        <v>11.408915393999999</v>
      </c>
      <c r="I151" s="53">
        <v>57.5</v>
      </c>
      <c r="J151" s="54">
        <v>5073.75</v>
      </c>
      <c r="K151" s="53">
        <v>1356.5</v>
      </c>
      <c r="L151" s="53">
        <v>67.5</v>
      </c>
      <c r="M151" s="7">
        <v>40.804378742250002</v>
      </c>
      <c r="N151" s="16" t="s">
        <v>847</v>
      </c>
      <c r="O151" s="12" t="s">
        <v>847</v>
      </c>
      <c r="P151" s="12" t="s">
        <v>847</v>
      </c>
      <c r="Q151" s="12" t="s">
        <v>847</v>
      </c>
      <c r="R151" s="12" t="s">
        <v>847</v>
      </c>
      <c r="S151" s="12" t="s">
        <v>847</v>
      </c>
      <c r="T151" s="12" t="s">
        <v>847</v>
      </c>
      <c r="U151" s="12" t="s">
        <v>847</v>
      </c>
      <c r="V151" s="12" t="s">
        <v>847</v>
      </c>
      <c r="W151" s="12" t="s">
        <v>847</v>
      </c>
      <c r="X151" s="12" t="s">
        <v>847</v>
      </c>
      <c r="Y151" s="12" t="s">
        <v>847</v>
      </c>
      <c r="Z151" s="12" t="s">
        <v>847</v>
      </c>
      <c r="AA151" s="12" t="s">
        <v>847</v>
      </c>
      <c r="AB151" s="12" t="s">
        <v>847</v>
      </c>
      <c r="AC151" s="12" t="s">
        <v>847</v>
      </c>
      <c r="AD151" s="12" t="s">
        <v>847</v>
      </c>
      <c r="AE151" s="12" t="s">
        <v>847</v>
      </c>
      <c r="AF151" s="12" t="s">
        <v>847</v>
      </c>
      <c r="AG151" s="12" t="s">
        <v>847</v>
      </c>
      <c r="AH151" s="12" t="s">
        <v>847</v>
      </c>
      <c r="AI151" s="12" t="s">
        <v>847</v>
      </c>
      <c r="AJ151" s="40" t="s">
        <v>847</v>
      </c>
    </row>
    <row r="152" spans="1:36" x14ac:dyDescent="0.3">
      <c r="A152" s="9" t="s">
        <v>237</v>
      </c>
      <c r="B152" s="6" t="s">
        <v>238</v>
      </c>
      <c r="C152" s="16" t="s">
        <v>814</v>
      </c>
      <c r="D152" s="12" t="s">
        <v>814</v>
      </c>
      <c r="E152" s="12" t="s">
        <v>814</v>
      </c>
      <c r="F152" s="40" t="s">
        <v>814</v>
      </c>
      <c r="G152" s="43" t="s">
        <v>853</v>
      </c>
      <c r="H152" s="15">
        <v>300.78303260000001</v>
      </c>
      <c r="I152" s="53">
        <v>179.96150109999999</v>
      </c>
      <c r="J152" s="54">
        <v>10057.75</v>
      </c>
      <c r="K152" s="53">
        <v>978.49291649999998</v>
      </c>
      <c r="L152" s="53">
        <v>86.851949629999893</v>
      </c>
      <c r="M152" s="7">
        <v>80.283224625000003</v>
      </c>
      <c r="N152" s="16" t="s">
        <v>847</v>
      </c>
      <c r="O152" s="12" t="s">
        <v>847</v>
      </c>
      <c r="P152" s="12" t="s">
        <v>847</v>
      </c>
      <c r="Q152" s="12" t="s">
        <v>847</v>
      </c>
      <c r="R152" s="12" t="s">
        <v>847</v>
      </c>
      <c r="S152" s="12" t="s">
        <v>847</v>
      </c>
      <c r="T152" s="12" t="s">
        <v>847</v>
      </c>
      <c r="U152" s="12" t="s">
        <v>847</v>
      </c>
      <c r="V152" s="12" t="s">
        <v>847</v>
      </c>
      <c r="W152" s="12" t="s">
        <v>847</v>
      </c>
      <c r="X152" s="12" t="s">
        <v>847</v>
      </c>
      <c r="Y152" s="12" t="s">
        <v>847</v>
      </c>
      <c r="Z152" s="12" t="s">
        <v>847</v>
      </c>
      <c r="AA152" s="12" t="s">
        <v>847</v>
      </c>
      <c r="AB152" s="12" t="s">
        <v>847</v>
      </c>
      <c r="AC152" s="12" t="s">
        <v>847</v>
      </c>
      <c r="AD152" s="12" t="s">
        <v>847</v>
      </c>
      <c r="AE152" s="12" t="s">
        <v>847</v>
      </c>
      <c r="AF152" s="12" t="s">
        <v>847</v>
      </c>
      <c r="AG152" s="12" t="s">
        <v>847</v>
      </c>
      <c r="AH152" s="12" t="s">
        <v>847</v>
      </c>
      <c r="AI152" s="12" t="s">
        <v>847</v>
      </c>
      <c r="AJ152" s="40" t="s">
        <v>847</v>
      </c>
    </row>
    <row r="153" spans="1:36" x14ac:dyDescent="0.3">
      <c r="A153" s="9" t="s">
        <v>239</v>
      </c>
      <c r="B153" s="6" t="s">
        <v>240</v>
      </c>
      <c r="C153" s="16" t="s">
        <v>814</v>
      </c>
      <c r="D153" s="12" t="s">
        <v>814</v>
      </c>
      <c r="E153" s="12" t="s">
        <v>814</v>
      </c>
      <c r="F153" s="40" t="s">
        <v>814</v>
      </c>
      <c r="G153" s="43" t="s">
        <v>853</v>
      </c>
      <c r="H153" s="15">
        <v>116.1781199725</v>
      </c>
      <c r="I153" s="53">
        <v>102.545</v>
      </c>
      <c r="J153" s="54">
        <v>7977</v>
      </c>
      <c r="K153" s="53">
        <v>132.387535764788</v>
      </c>
      <c r="L153" s="53">
        <v>60.648465000000002</v>
      </c>
      <c r="M153" s="7">
        <v>60.317398787499997</v>
      </c>
      <c r="N153" s="16" t="s">
        <v>847</v>
      </c>
      <c r="O153" s="12" t="s">
        <v>847</v>
      </c>
      <c r="P153" s="12" t="s">
        <v>847</v>
      </c>
      <c r="Q153" s="12" t="s">
        <v>847</v>
      </c>
      <c r="R153" s="12" t="s">
        <v>847</v>
      </c>
      <c r="S153" s="12" t="s">
        <v>847</v>
      </c>
      <c r="T153" s="12" t="s">
        <v>847</v>
      </c>
      <c r="U153" s="12" t="s">
        <v>847</v>
      </c>
      <c r="V153" s="12" t="s">
        <v>847</v>
      </c>
      <c r="W153" s="12" t="s">
        <v>847</v>
      </c>
      <c r="X153" s="12" t="s">
        <v>847</v>
      </c>
      <c r="Y153" s="12" t="s">
        <v>847</v>
      </c>
      <c r="Z153" s="12" t="s">
        <v>847</v>
      </c>
      <c r="AA153" s="12" t="s">
        <v>847</v>
      </c>
      <c r="AB153" s="12" t="s">
        <v>847</v>
      </c>
      <c r="AC153" s="12" t="s">
        <v>847</v>
      </c>
      <c r="AD153" s="12" t="s">
        <v>847</v>
      </c>
      <c r="AE153" s="12" t="s">
        <v>847</v>
      </c>
      <c r="AF153" s="12" t="s">
        <v>847</v>
      </c>
      <c r="AG153" s="12" t="s">
        <v>847</v>
      </c>
      <c r="AH153" s="12" t="s">
        <v>847</v>
      </c>
      <c r="AI153" s="12" t="s">
        <v>847</v>
      </c>
      <c r="AJ153" s="40" t="s">
        <v>847</v>
      </c>
    </row>
    <row r="154" spans="1:36" x14ac:dyDescent="0.3">
      <c r="A154" s="9" t="s">
        <v>241</v>
      </c>
      <c r="B154" s="6" t="s">
        <v>242</v>
      </c>
      <c r="C154" s="16" t="s">
        <v>814</v>
      </c>
      <c r="D154" s="12" t="s">
        <v>814</v>
      </c>
      <c r="E154" s="12" t="s">
        <v>814</v>
      </c>
      <c r="F154" s="40" t="s">
        <v>814</v>
      </c>
      <c r="G154" s="43" t="s">
        <v>853</v>
      </c>
      <c r="H154" s="15">
        <v>965.12670234999996</v>
      </c>
      <c r="I154" s="53">
        <v>731.125</v>
      </c>
      <c r="J154" s="54">
        <v>46406</v>
      </c>
      <c r="K154" s="53">
        <v>1074.25</v>
      </c>
      <c r="L154" s="53">
        <v>84</v>
      </c>
      <c r="M154" s="7">
        <v>587.00049860000001</v>
      </c>
      <c r="N154" s="16" t="s">
        <v>847</v>
      </c>
      <c r="O154" s="12" t="s">
        <v>847</v>
      </c>
      <c r="P154" s="12" t="s">
        <v>847</v>
      </c>
      <c r="Q154" s="12" t="s">
        <v>847</v>
      </c>
      <c r="R154" s="12" t="s">
        <v>847</v>
      </c>
      <c r="S154" s="12" t="s">
        <v>847</v>
      </c>
      <c r="T154" s="12" t="s">
        <v>847</v>
      </c>
      <c r="U154" s="12" t="s">
        <v>847</v>
      </c>
      <c r="V154" s="12" t="s">
        <v>847</v>
      </c>
      <c r="W154" s="12" t="s">
        <v>847</v>
      </c>
      <c r="X154" s="12" t="s">
        <v>847</v>
      </c>
      <c r="Y154" s="12" t="s">
        <v>847</v>
      </c>
      <c r="Z154" s="12" t="s">
        <v>847</v>
      </c>
      <c r="AA154" s="12" t="s">
        <v>847</v>
      </c>
      <c r="AB154" s="12" t="s">
        <v>847</v>
      </c>
      <c r="AC154" s="12" t="s">
        <v>847</v>
      </c>
      <c r="AD154" s="12" t="s">
        <v>847</v>
      </c>
      <c r="AE154" s="12" t="s">
        <v>847</v>
      </c>
      <c r="AF154" s="12" t="s">
        <v>847</v>
      </c>
      <c r="AG154" s="12" t="s">
        <v>847</v>
      </c>
      <c r="AH154" s="12" t="s">
        <v>847</v>
      </c>
      <c r="AI154" s="12" t="s">
        <v>847</v>
      </c>
      <c r="AJ154" s="40" t="s">
        <v>847</v>
      </c>
    </row>
    <row r="155" spans="1:36" x14ac:dyDescent="0.3">
      <c r="A155" s="9" t="s">
        <v>243</v>
      </c>
      <c r="B155" s="6" t="s">
        <v>244</v>
      </c>
      <c r="C155" s="16" t="s">
        <v>814</v>
      </c>
      <c r="D155" s="12" t="s">
        <v>814</v>
      </c>
      <c r="E155" s="12" t="s">
        <v>814</v>
      </c>
      <c r="F155" s="40" t="s">
        <v>814</v>
      </c>
      <c r="G155" s="43" t="s">
        <v>853</v>
      </c>
      <c r="H155" s="15">
        <v>1455.3210623499999</v>
      </c>
      <c r="I155" s="53">
        <v>437</v>
      </c>
      <c r="J155" s="54">
        <v>26904.5</v>
      </c>
      <c r="K155" s="53">
        <v>1280.06249886257</v>
      </c>
      <c r="L155" s="53">
        <v>96.1</v>
      </c>
      <c r="M155" s="7">
        <v>278.139886875</v>
      </c>
      <c r="N155" s="16" t="s">
        <v>847</v>
      </c>
      <c r="O155" s="12" t="s">
        <v>847</v>
      </c>
      <c r="P155" s="12" t="s">
        <v>847</v>
      </c>
      <c r="Q155" s="12" t="s">
        <v>847</v>
      </c>
      <c r="R155" s="12" t="s">
        <v>847</v>
      </c>
      <c r="S155" s="12" t="s">
        <v>847</v>
      </c>
      <c r="T155" s="12" t="s">
        <v>847</v>
      </c>
      <c r="U155" s="12" t="s">
        <v>847</v>
      </c>
      <c r="V155" s="12" t="s">
        <v>847</v>
      </c>
      <c r="W155" s="12" t="s">
        <v>847</v>
      </c>
      <c r="X155" s="12" t="s">
        <v>847</v>
      </c>
      <c r="Y155" s="12" t="s">
        <v>847</v>
      </c>
      <c r="Z155" s="12" t="s">
        <v>847</v>
      </c>
      <c r="AA155" s="12" t="s">
        <v>847</v>
      </c>
      <c r="AB155" s="12" t="s">
        <v>847</v>
      </c>
      <c r="AC155" s="12" t="s">
        <v>847</v>
      </c>
      <c r="AD155" s="12" t="s">
        <v>847</v>
      </c>
      <c r="AE155" s="12" t="s">
        <v>847</v>
      </c>
      <c r="AF155" s="12" t="s">
        <v>847</v>
      </c>
      <c r="AG155" s="12" t="s">
        <v>847</v>
      </c>
      <c r="AH155" s="12" t="s">
        <v>847</v>
      </c>
      <c r="AI155" s="12" t="s">
        <v>847</v>
      </c>
      <c r="AJ155" s="40" t="s">
        <v>847</v>
      </c>
    </row>
    <row r="156" spans="1:36" x14ac:dyDescent="0.3">
      <c r="A156" s="9" t="s">
        <v>245</v>
      </c>
      <c r="B156" s="6" t="s">
        <v>246</v>
      </c>
      <c r="C156" s="16" t="s">
        <v>814</v>
      </c>
      <c r="D156" s="12" t="s">
        <v>814</v>
      </c>
      <c r="E156" s="12" t="s">
        <v>814</v>
      </c>
      <c r="F156" s="40" t="s">
        <v>814</v>
      </c>
      <c r="G156" s="43" t="s">
        <v>853</v>
      </c>
      <c r="H156" s="15">
        <v>279.527441125</v>
      </c>
      <c r="I156" s="53">
        <v>120.63525</v>
      </c>
      <c r="J156" s="54">
        <v>6703</v>
      </c>
      <c r="K156" s="53">
        <v>1841.86468397664</v>
      </c>
      <c r="L156" s="53">
        <v>57</v>
      </c>
      <c r="M156" s="7">
        <v>66.144797664999999</v>
      </c>
      <c r="N156" s="16" t="s">
        <v>847</v>
      </c>
      <c r="O156" s="12" t="s">
        <v>847</v>
      </c>
      <c r="P156" s="12" t="s">
        <v>847</v>
      </c>
      <c r="Q156" s="12" t="s">
        <v>847</v>
      </c>
      <c r="R156" s="12" t="s">
        <v>847</v>
      </c>
      <c r="S156" s="12" t="s">
        <v>847</v>
      </c>
      <c r="T156" s="12" t="s">
        <v>847</v>
      </c>
      <c r="U156" s="12" t="s">
        <v>847</v>
      </c>
      <c r="V156" s="12" t="s">
        <v>847</v>
      </c>
      <c r="W156" s="12" t="s">
        <v>847</v>
      </c>
      <c r="X156" s="12" t="s">
        <v>847</v>
      </c>
      <c r="Y156" s="12" t="s">
        <v>847</v>
      </c>
      <c r="Z156" s="12" t="s">
        <v>847</v>
      </c>
      <c r="AA156" s="12" t="s">
        <v>847</v>
      </c>
      <c r="AB156" s="12" t="s">
        <v>847</v>
      </c>
      <c r="AC156" s="12" t="s">
        <v>847</v>
      </c>
      <c r="AD156" s="12" t="s">
        <v>847</v>
      </c>
      <c r="AE156" s="12" t="s">
        <v>847</v>
      </c>
      <c r="AF156" s="12" t="s">
        <v>847</v>
      </c>
      <c r="AG156" s="12" t="s">
        <v>847</v>
      </c>
      <c r="AH156" s="12" t="s">
        <v>847</v>
      </c>
      <c r="AI156" s="12" t="s">
        <v>847</v>
      </c>
      <c r="AJ156" s="40" t="s">
        <v>847</v>
      </c>
    </row>
    <row r="157" spans="1:36" x14ac:dyDescent="0.3">
      <c r="A157" s="9" t="s">
        <v>247</v>
      </c>
      <c r="B157" s="6" t="s">
        <v>248</v>
      </c>
      <c r="C157" s="16" t="s">
        <v>814</v>
      </c>
      <c r="D157" s="12" t="s">
        <v>814</v>
      </c>
      <c r="E157" s="12" t="s">
        <v>814</v>
      </c>
      <c r="F157" s="40" t="s">
        <v>814</v>
      </c>
      <c r="G157" s="43" t="s">
        <v>853</v>
      </c>
      <c r="H157" s="15">
        <v>334.81782967499998</v>
      </c>
      <c r="I157" s="53">
        <v>160.90151519999901</v>
      </c>
      <c r="J157" s="54">
        <v>9990.75</v>
      </c>
      <c r="K157" s="53">
        <v>944.01137858459003</v>
      </c>
      <c r="L157" s="53">
        <v>61.2</v>
      </c>
      <c r="M157" s="7">
        <v>53.383018602500002</v>
      </c>
      <c r="N157" s="16" t="s">
        <v>847</v>
      </c>
      <c r="O157" s="12" t="s">
        <v>847</v>
      </c>
      <c r="P157" s="12" t="s">
        <v>847</v>
      </c>
      <c r="Q157" s="12" t="s">
        <v>847</v>
      </c>
      <c r="R157" s="12" t="s">
        <v>847</v>
      </c>
      <c r="S157" s="12" t="s">
        <v>847</v>
      </c>
      <c r="T157" s="12" t="s">
        <v>847</v>
      </c>
      <c r="U157" s="12" t="s">
        <v>847</v>
      </c>
      <c r="V157" s="12" t="s">
        <v>847</v>
      </c>
      <c r="W157" s="12" t="s">
        <v>847</v>
      </c>
      <c r="X157" s="12" t="s">
        <v>847</v>
      </c>
      <c r="Y157" s="12" t="s">
        <v>847</v>
      </c>
      <c r="Z157" s="12" t="s">
        <v>847</v>
      </c>
      <c r="AA157" s="12" t="s">
        <v>847</v>
      </c>
      <c r="AB157" s="12" t="s">
        <v>847</v>
      </c>
      <c r="AC157" s="12" t="s">
        <v>847</v>
      </c>
      <c r="AD157" s="12" t="s">
        <v>847</v>
      </c>
      <c r="AE157" s="12" t="s">
        <v>847</v>
      </c>
      <c r="AF157" s="12" t="s">
        <v>847</v>
      </c>
      <c r="AG157" s="12" t="s">
        <v>847</v>
      </c>
      <c r="AH157" s="12" t="s">
        <v>847</v>
      </c>
      <c r="AI157" s="12" t="s">
        <v>847</v>
      </c>
      <c r="AJ157" s="40" t="s">
        <v>847</v>
      </c>
    </row>
    <row r="158" spans="1:36" x14ac:dyDescent="0.3">
      <c r="A158" s="9" t="s">
        <v>249</v>
      </c>
      <c r="B158" s="6" t="s">
        <v>250</v>
      </c>
      <c r="C158" s="16" t="s">
        <v>814</v>
      </c>
      <c r="D158" s="12" t="s">
        <v>814</v>
      </c>
      <c r="E158" s="12" t="s">
        <v>814</v>
      </c>
      <c r="F158" s="40"/>
      <c r="G158" s="43" t="s">
        <v>854</v>
      </c>
      <c r="H158" s="15">
        <v>397.00929637333297</v>
      </c>
      <c r="I158" s="53">
        <v>43</v>
      </c>
      <c r="J158" s="54">
        <v>3310.6666666666601</v>
      </c>
      <c r="K158" s="53">
        <v>523.606666666666</v>
      </c>
      <c r="L158" s="53">
        <v>55</v>
      </c>
      <c r="M158" s="7">
        <v>27.882779459999998</v>
      </c>
      <c r="N158" s="16" t="s">
        <v>847</v>
      </c>
      <c r="O158" s="12" t="s">
        <v>847</v>
      </c>
      <c r="P158" s="12" t="s">
        <v>847</v>
      </c>
      <c r="Q158" s="12" t="s">
        <v>847</v>
      </c>
      <c r="R158" s="12" t="s">
        <v>847</v>
      </c>
      <c r="S158" s="12" t="s">
        <v>847</v>
      </c>
      <c r="T158" s="12" t="s">
        <v>847</v>
      </c>
      <c r="U158" s="12" t="s">
        <v>847</v>
      </c>
      <c r="V158" s="12" t="s">
        <v>847</v>
      </c>
      <c r="W158" s="12" t="s">
        <v>847</v>
      </c>
      <c r="X158" s="12" t="s">
        <v>847</v>
      </c>
      <c r="Y158" s="12" t="s">
        <v>847</v>
      </c>
      <c r="Z158" s="12" t="s">
        <v>847</v>
      </c>
      <c r="AA158" s="12" t="s">
        <v>847</v>
      </c>
      <c r="AB158" s="12" t="s">
        <v>847</v>
      </c>
      <c r="AC158" s="12" t="s">
        <v>847</v>
      </c>
      <c r="AD158" s="12" t="s">
        <v>847</v>
      </c>
      <c r="AE158" s="12" t="s">
        <v>847</v>
      </c>
      <c r="AF158" s="12" t="s">
        <v>847</v>
      </c>
      <c r="AG158" s="12" t="s">
        <v>847</v>
      </c>
      <c r="AH158" s="12" t="s">
        <v>847</v>
      </c>
      <c r="AI158" s="12" t="s">
        <v>847</v>
      </c>
      <c r="AJ158" s="40" t="s">
        <v>847</v>
      </c>
    </row>
    <row r="159" spans="1:36" x14ac:dyDescent="0.3">
      <c r="A159" s="9" t="s">
        <v>251</v>
      </c>
      <c r="B159" s="6" t="s">
        <v>252</v>
      </c>
      <c r="C159" s="16" t="s">
        <v>814</v>
      </c>
      <c r="D159" s="12" t="s">
        <v>814</v>
      </c>
      <c r="E159" s="12" t="s">
        <v>814</v>
      </c>
      <c r="F159" s="40" t="s">
        <v>814</v>
      </c>
      <c r="G159" s="43" t="s">
        <v>853</v>
      </c>
      <c r="H159" s="15">
        <v>411.337087</v>
      </c>
      <c r="I159" s="53">
        <v>184</v>
      </c>
      <c r="J159" s="54">
        <v>14138.25</v>
      </c>
      <c r="K159" s="53">
        <v>247.96250000000001</v>
      </c>
      <c r="L159" s="53">
        <v>78.75</v>
      </c>
      <c r="M159" s="7">
        <v>163.33103800000001</v>
      </c>
      <c r="N159" s="16" t="s">
        <v>847</v>
      </c>
      <c r="O159" s="12" t="s">
        <v>847</v>
      </c>
      <c r="P159" s="12" t="s">
        <v>847</v>
      </c>
      <c r="Q159" s="12" t="s">
        <v>847</v>
      </c>
      <c r="R159" s="12" t="s">
        <v>847</v>
      </c>
      <c r="S159" s="12" t="s">
        <v>847</v>
      </c>
      <c r="T159" s="12" t="s">
        <v>847</v>
      </c>
      <c r="U159" s="12" t="s">
        <v>847</v>
      </c>
      <c r="V159" s="12" t="s">
        <v>847</v>
      </c>
      <c r="W159" s="12" t="s">
        <v>847</v>
      </c>
      <c r="X159" s="12" t="s">
        <v>847</v>
      </c>
      <c r="Y159" s="12" t="s">
        <v>847</v>
      </c>
      <c r="Z159" s="12" t="s">
        <v>847</v>
      </c>
      <c r="AA159" s="12" t="s">
        <v>847</v>
      </c>
      <c r="AB159" s="12" t="s">
        <v>847</v>
      </c>
      <c r="AC159" s="12" t="s">
        <v>847</v>
      </c>
      <c r="AD159" s="12" t="s">
        <v>847</v>
      </c>
      <c r="AE159" s="12" t="s">
        <v>847</v>
      </c>
      <c r="AF159" s="12" t="s">
        <v>847</v>
      </c>
      <c r="AG159" s="12" t="s">
        <v>847</v>
      </c>
      <c r="AH159" s="12" t="s">
        <v>847</v>
      </c>
      <c r="AI159" s="12" t="s">
        <v>847</v>
      </c>
      <c r="AJ159" s="40" t="s">
        <v>847</v>
      </c>
    </row>
    <row r="160" spans="1:36" x14ac:dyDescent="0.3">
      <c r="A160" s="9" t="s">
        <v>253</v>
      </c>
      <c r="B160" s="6" t="s">
        <v>254</v>
      </c>
      <c r="C160" s="16"/>
      <c r="E160" s="12" t="s">
        <v>814</v>
      </c>
      <c r="F160" s="40"/>
      <c r="G160" s="43" t="s">
        <v>854</v>
      </c>
      <c r="H160" s="15">
        <v>1404.2491480000001</v>
      </c>
      <c r="I160" s="53">
        <v>372</v>
      </c>
      <c r="J160" s="54">
        <v>30930</v>
      </c>
      <c r="K160" s="53">
        <v>104.27230177212201</v>
      </c>
      <c r="L160" s="53">
        <v>74</v>
      </c>
      <c r="M160" s="7">
        <v>439.2029278</v>
      </c>
      <c r="N160" s="16" t="s">
        <v>847</v>
      </c>
      <c r="O160" s="12" t="s">
        <v>847</v>
      </c>
      <c r="P160" s="12" t="s">
        <v>847</v>
      </c>
      <c r="Q160" s="12" t="s">
        <v>847</v>
      </c>
      <c r="R160" s="12" t="s">
        <v>847</v>
      </c>
      <c r="S160" s="12" t="s">
        <v>847</v>
      </c>
      <c r="T160" s="12" t="s">
        <v>847</v>
      </c>
      <c r="U160" s="12" t="s">
        <v>847</v>
      </c>
      <c r="V160" s="12" t="s">
        <v>847</v>
      </c>
      <c r="W160" s="12" t="s">
        <v>847</v>
      </c>
      <c r="X160" s="12" t="s">
        <v>847</v>
      </c>
      <c r="Y160" s="12" t="s">
        <v>847</v>
      </c>
      <c r="Z160" s="12" t="s">
        <v>847</v>
      </c>
      <c r="AA160" s="12" t="s">
        <v>847</v>
      </c>
      <c r="AB160" s="12" t="s">
        <v>847</v>
      </c>
      <c r="AC160" s="12" t="s">
        <v>847</v>
      </c>
      <c r="AD160" s="12" t="s">
        <v>847</v>
      </c>
      <c r="AE160" s="12" t="s">
        <v>847</v>
      </c>
      <c r="AF160" s="12" t="s">
        <v>847</v>
      </c>
      <c r="AG160" s="12" t="s">
        <v>847</v>
      </c>
      <c r="AH160" s="12" t="s">
        <v>847</v>
      </c>
      <c r="AI160" s="12" t="s">
        <v>847</v>
      </c>
      <c r="AJ160" s="40" t="s">
        <v>847</v>
      </c>
    </row>
    <row r="161" spans="1:36" x14ac:dyDescent="0.3">
      <c r="A161" s="9" t="s">
        <v>255</v>
      </c>
      <c r="B161" s="6" t="s">
        <v>256</v>
      </c>
      <c r="C161" s="16"/>
      <c r="D161" s="12" t="s">
        <v>814</v>
      </c>
      <c r="E161" s="12" t="s">
        <v>814</v>
      </c>
      <c r="F161" s="40" t="s">
        <v>814</v>
      </c>
      <c r="G161" s="43" t="s">
        <v>854</v>
      </c>
      <c r="H161" s="15">
        <v>611.84429206666596</v>
      </c>
      <c r="I161" s="53">
        <v>271.86666666666599</v>
      </c>
      <c r="J161" s="54">
        <v>9250</v>
      </c>
      <c r="K161" s="53">
        <v>1184.6666666666599</v>
      </c>
      <c r="L161" s="53">
        <v>116.58666666666601</v>
      </c>
      <c r="M161" s="7">
        <v>122.89545793333301</v>
      </c>
      <c r="N161" s="16" t="s">
        <v>847</v>
      </c>
      <c r="O161" s="12" t="s">
        <v>847</v>
      </c>
      <c r="P161" s="12" t="s">
        <v>847</v>
      </c>
      <c r="Q161" s="12" t="s">
        <v>847</v>
      </c>
      <c r="R161" s="12" t="s">
        <v>847</v>
      </c>
      <c r="S161" s="12" t="s">
        <v>847</v>
      </c>
      <c r="T161" s="12" t="s">
        <v>847</v>
      </c>
      <c r="U161" s="12" t="s">
        <v>847</v>
      </c>
      <c r="V161" s="12" t="s">
        <v>847</v>
      </c>
      <c r="W161" s="12" t="s">
        <v>847</v>
      </c>
      <c r="X161" s="12" t="s">
        <v>847</v>
      </c>
      <c r="Y161" s="12" t="s">
        <v>847</v>
      </c>
      <c r="Z161" s="12" t="s">
        <v>847</v>
      </c>
      <c r="AA161" s="12" t="s">
        <v>847</v>
      </c>
      <c r="AB161" s="12" t="s">
        <v>847</v>
      </c>
      <c r="AC161" s="12" t="s">
        <v>847</v>
      </c>
      <c r="AD161" s="12" t="s">
        <v>847</v>
      </c>
      <c r="AE161" s="12" t="s">
        <v>847</v>
      </c>
      <c r="AF161" s="12" t="s">
        <v>847</v>
      </c>
      <c r="AG161" s="12" t="s">
        <v>847</v>
      </c>
      <c r="AH161" s="12" t="s">
        <v>847</v>
      </c>
      <c r="AI161" s="12" t="s">
        <v>847</v>
      </c>
      <c r="AJ161" s="40" t="s">
        <v>847</v>
      </c>
    </row>
    <row r="162" spans="1:36" x14ac:dyDescent="0.3">
      <c r="A162" s="9" t="s">
        <v>964</v>
      </c>
      <c r="B162" s="6" t="s">
        <v>965</v>
      </c>
      <c r="C162" s="16"/>
      <c r="F162" s="40"/>
      <c r="G162" s="43" t="s">
        <v>855</v>
      </c>
      <c r="H162" s="15"/>
      <c r="I162" s="53"/>
      <c r="J162" s="54"/>
      <c r="K162" s="53"/>
      <c r="L162" s="53"/>
      <c r="M162" s="7"/>
      <c r="N162" s="16" t="s">
        <v>847</v>
      </c>
      <c r="O162" s="12" t="s">
        <v>847</v>
      </c>
      <c r="P162" s="12" t="s">
        <v>847</v>
      </c>
      <c r="Q162" s="12" t="s">
        <v>847</v>
      </c>
      <c r="R162" s="12" t="s">
        <v>847</v>
      </c>
      <c r="S162" s="12" t="s">
        <v>847</v>
      </c>
      <c r="T162" s="12" t="s">
        <v>847</v>
      </c>
      <c r="U162" s="12" t="s">
        <v>847</v>
      </c>
      <c r="V162" s="12" t="s">
        <v>847</v>
      </c>
      <c r="W162" s="12" t="s">
        <v>847</v>
      </c>
      <c r="X162" s="12" t="s">
        <v>847</v>
      </c>
      <c r="Y162" s="12" t="s">
        <v>847</v>
      </c>
      <c r="Z162" s="12" t="s">
        <v>847</v>
      </c>
      <c r="AA162" s="12" t="s">
        <v>847</v>
      </c>
      <c r="AB162" s="12" t="s">
        <v>847</v>
      </c>
      <c r="AC162" s="12" t="s">
        <v>847</v>
      </c>
      <c r="AD162" s="12" t="s">
        <v>847</v>
      </c>
      <c r="AE162" s="12" t="s">
        <v>847</v>
      </c>
      <c r="AF162" s="12" t="s">
        <v>847</v>
      </c>
      <c r="AG162" s="12" t="s">
        <v>847</v>
      </c>
      <c r="AH162" s="12" t="s">
        <v>847</v>
      </c>
      <c r="AI162" s="12" t="s">
        <v>847</v>
      </c>
      <c r="AJ162" s="40" t="s">
        <v>847</v>
      </c>
    </row>
    <row r="163" spans="1:36" x14ac:dyDescent="0.3">
      <c r="A163" s="9" t="s">
        <v>889</v>
      </c>
      <c r="B163" s="6" t="s">
        <v>827</v>
      </c>
      <c r="C163" s="16"/>
      <c r="F163" s="40"/>
      <c r="G163" s="43" t="s">
        <v>855</v>
      </c>
      <c r="H163" s="15"/>
      <c r="I163" s="53"/>
      <c r="J163" s="54"/>
      <c r="K163" s="53"/>
      <c r="L163" s="53"/>
      <c r="M163" s="7"/>
      <c r="N163" s="16" t="s">
        <v>847</v>
      </c>
      <c r="O163" s="12" t="s">
        <v>847</v>
      </c>
      <c r="P163" s="12" t="s">
        <v>847</v>
      </c>
      <c r="Q163" s="12" t="s">
        <v>847</v>
      </c>
      <c r="R163" s="12" t="s">
        <v>847</v>
      </c>
      <c r="S163" s="12" t="s">
        <v>847</v>
      </c>
      <c r="T163" s="12" t="s">
        <v>847</v>
      </c>
      <c r="U163" s="12" t="s">
        <v>847</v>
      </c>
      <c r="V163" s="12" t="s">
        <v>847</v>
      </c>
      <c r="W163" s="12" t="s">
        <v>847</v>
      </c>
      <c r="X163" s="12" t="s">
        <v>847</v>
      </c>
      <c r="Y163" s="12" t="s">
        <v>847</v>
      </c>
      <c r="Z163" s="12" t="s">
        <v>847</v>
      </c>
      <c r="AA163" s="12" t="s">
        <v>847</v>
      </c>
      <c r="AB163" s="12" t="s">
        <v>847</v>
      </c>
      <c r="AC163" s="12" t="s">
        <v>847</v>
      </c>
      <c r="AD163" s="12" t="s">
        <v>847</v>
      </c>
      <c r="AE163" s="12" t="s">
        <v>847</v>
      </c>
      <c r="AF163" s="12" t="s">
        <v>847</v>
      </c>
      <c r="AG163" s="12" t="s">
        <v>847</v>
      </c>
      <c r="AH163" s="12" t="s">
        <v>847</v>
      </c>
      <c r="AI163" s="12" t="s">
        <v>847</v>
      </c>
      <c r="AJ163" s="40" t="s">
        <v>847</v>
      </c>
    </row>
    <row r="164" spans="1:36" x14ac:dyDescent="0.3">
      <c r="A164" s="9" t="s">
        <v>257</v>
      </c>
      <c r="B164" s="6" t="s">
        <v>258</v>
      </c>
      <c r="C164" s="16" t="s">
        <v>814</v>
      </c>
      <c r="D164" s="12" t="s">
        <v>814</v>
      </c>
      <c r="E164" s="12" t="s">
        <v>814</v>
      </c>
      <c r="F164" s="40" t="s">
        <v>814</v>
      </c>
      <c r="G164" s="43" t="s">
        <v>853</v>
      </c>
      <c r="H164" s="15">
        <v>1992.6127005000001</v>
      </c>
      <c r="I164" s="53">
        <v>338.85500000000002</v>
      </c>
      <c r="J164" s="54">
        <v>20609.75</v>
      </c>
      <c r="K164" s="53">
        <v>50.332499999999897</v>
      </c>
      <c r="L164" s="53">
        <v>67.962500000000006</v>
      </c>
      <c r="M164" s="7">
        <v>578.80289307499902</v>
      </c>
      <c r="N164" s="16" t="s">
        <v>847</v>
      </c>
      <c r="O164" s="12" t="s">
        <v>847</v>
      </c>
      <c r="P164" s="12" t="s">
        <v>847</v>
      </c>
      <c r="Q164" s="12" t="s">
        <v>847</v>
      </c>
      <c r="R164" s="12" t="s">
        <v>847</v>
      </c>
      <c r="S164" s="12" t="s">
        <v>847</v>
      </c>
      <c r="T164" s="12" t="s">
        <v>847</v>
      </c>
      <c r="U164" s="12" t="s">
        <v>847</v>
      </c>
      <c r="V164" s="12" t="s">
        <v>847</v>
      </c>
      <c r="W164" s="12" t="s">
        <v>847</v>
      </c>
      <c r="X164" s="12" t="s">
        <v>847</v>
      </c>
      <c r="Y164" s="12" t="s">
        <v>847</v>
      </c>
      <c r="Z164" s="12" t="s">
        <v>847</v>
      </c>
      <c r="AA164" s="12" t="s">
        <v>847</v>
      </c>
      <c r="AB164" s="12" t="s">
        <v>847</v>
      </c>
      <c r="AC164" s="12" t="s">
        <v>847</v>
      </c>
      <c r="AD164" s="12" t="s">
        <v>847</v>
      </c>
      <c r="AE164" s="12" t="s">
        <v>847</v>
      </c>
      <c r="AF164" s="12" t="s">
        <v>847</v>
      </c>
      <c r="AG164" s="12" t="s">
        <v>847</v>
      </c>
      <c r="AH164" s="12" t="s">
        <v>847</v>
      </c>
      <c r="AI164" s="12" t="s">
        <v>847</v>
      </c>
      <c r="AJ164" s="40" t="s">
        <v>847</v>
      </c>
    </row>
    <row r="165" spans="1:36" x14ac:dyDescent="0.3">
      <c r="A165" s="9" t="s">
        <v>259</v>
      </c>
      <c r="B165" s="6" t="s">
        <v>260</v>
      </c>
      <c r="C165" s="16"/>
      <c r="D165" s="12" t="s">
        <v>814</v>
      </c>
      <c r="E165" s="12" t="s">
        <v>814</v>
      </c>
      <c r="F165" s="40" t="s">
        <v>814</v>
      </c>
      <c r="G165" s="43" t="s">
        <v>854</v>
      </c>
      <c r="H165" s="15">
        <v>25.24099708</v>
      </c>
      <c r="I165" s="53">
        <v>20.64</v>
      </c>
      <c r="J165" s="54">
        <v>1077</v>
      </c>
      <c r="K165" s="53">
        <v>81.14</v>
      </c>
      <c r="L165" s="53">
        <v>77.92</v>
      </c>
      <c r="M165" s="7">
        <v>38.68065292</v>
      </c>
      <c r="N165" s="16" t="s">
        <v>847</v>
      </c>
      <c r="O165" s="12" t="s">
        <v>847</v>
      </c>
      <c r="P165" s="12" t="s">
        <v>847</v>
      </c>
      <c r="Q165" s="12" t="s">
        <v>847</v>
      </c>
      <c r="R165" s="12" t="s">
        <v>847</v>
      </c>
      <c r="S165" s="12" t="s">
        <v>847</v>
      </c>
      <c r="T165" s="12" t="s">
        <v>847</v>
      </c>
      <c r="U165" s="12" t="s">
        <v>847</v>
      </c>
      <c r="V165" s="12" t="s">
        <v>847</v>
      </c>
      <c r="W165" s="12" t="s">
        <v>847</v>
      </c>
      <c r="X165" s="12" t="s">
        <v>847</v>
      </c>
      <c r="Y165" s="12" t="s">
        <v>847</v>
      </c>
      <c r="Z165" s="12" t="s">
        <v>847</v>
      </c>
      <c r="AA165" s="12" t="s">
        <v>847</v>
      </c>
      <c r="AB165" s="12" t="s">
        <v>847</v>
      </c>
      <c r="AC165" s="12" t="s">
        <v>847</v>
      </c>
      <c r="AD165" s="12" t="s">
        <v>847</v>
      </c>
      <c r="AE165" s="12" t="s">
        <v>847</v>
      </c>
      <c r="AF165" s="12" t="s">
        <v>847</v>
      </c>
      <c r="AG165" s="12" t="s">
        <v>847</v>
      </c>
      <c r="AH165" s="12" t="s">
        <v>847</v>
      </c>
      <c r="AI165" s="12" t="s">
        <v>847</v>
      </c>
      <c r="AJ165" s="40" t="s">
        <v>847</v>
      </c>
    </row>
    <row r="166" spans="1:36" x14ac:dyDescent="0.3">
      <c r="A166" s="9" t="s">
        <v>261</v>
      </c>
      <c r="B166" s="6" t="s">
        <v>262</v>
      </c>
      <c r="C166" s="16" t="s">
        <v>814</v>
      </c>
      <c r="D166" s="12" t="s">
        <v>814</v>
      </c>
      <c r="E166" s="12" t="s">
        <v>814</v>
      </c>
      <c r="F166" s="40" t="s">
        <v>814</v>
      </c>
      <c r="G166" s="43" t="s">
        <v>853</v>
      </c>
      <c r="H166" s="15">
        <v>148.76647361249999</v>
      </c>
      <c r="I166" s="53">
        <v>66.397924242499997</v>
      </c>
      <c r="J166" s="54">
        <v>4610</v>
      </c>
      <c r="K166" s="53">
        <v>188.47663592529099</v>
      </c>
      <c r="L166" s="53">
        <v>97.251999999999995</v>
      </c>
      <c r="M166" s="7">
        <v>17.2146468175</v>
      </c>
      <c r="N166" s="16" t="s">
        <v>847</v>
      </c>
      <c r="O166" s="12" t="s">
        <v>847</v>
      </c>
      <c r="P166" s="12" t="s">
        <v>847</v>
      </c>
      <c r="Q166" s="12" t="s">
        <v>847</v>
      </c>
      <c r="R166" s="12" t="s">
        <v>847</v>
      </c>
      <c r="S166" s="12" t="s">
        <v>847</v>
      </c>
      <c r="T166" s="12" t="s">
        <v>847</v>
      </c>
      <c r="U166" s="12" t="s">
        <v>847</v>
      </c>
      <c r="V166" s="12" t="s">
        <v>847</v>
      </c>
      <c r="W166" s="12" t="s">
        <v>847</v>
      </c>
      <c r="X166" s="12" t="s">
        <v>847</v>
      </c>
      <c r="Y166" s="12" t="s">
        <v>847</v>
      </c>
      <c r="Z166" s="12" t="s">
        <v>847</v>
      </c>
      <c r="AA166" s="12" t="s">
        <v>847</v>
      </c>
      <c r="AB166" s="12" t="s">
        <v>847</v>
      </c>
      <c r="AC166" s="12" t="s">
        <v>847</v>
      </c>
      <c r="AD166" s="12" t="s">
        <v>847</v>
      </c>
      <c r="AE166" s="12" t="s">
        <v>847</v>
      </c>
      <c r="AF166" s="12" t="s">
        <v>847</v>
      </c>
      <c r="AG166" s="12" t="s">
        <v>847</v>
      </c>
      <c r="AH166" s="12" t="s">
        <v>847</v>
      </c>
      <c r="AI166" s="12" t="s">
        <v>847</v>
      </c>
      <c r="AJ166" s="40" t="s">
        <v>847</v>
      </c>
    </row>
    <row r="167" spans="1:36" x14ac:dyDescent="0.3">
      <c r="A167" s="9" t="s">
        <v>263</v>
      </c>
      <c r="B167" s="6" t="s">
        <v>264</v>
      </c>
      <c r="C167" s="16" t="s">
        <v>814</v>
      </c>
      <c r="D167" s="12" t="s">
        <v>814</v>
      </c>
      <c r="E167" s="12" t="s">
        <v>814</v>
      </c>
      <c r="F167" s="40" t="s">
        <v>814</v>
      </c>
      <c r="G167" s="43" t="s">
        <v>853</v>
      </c>
      <c r="H167" s="15">
        <v>346.53956252500001</v>
      </c>
      <c r="I167" s="53">
        <v>217</v>
      </c>
      <c r="J167" s="54">
        <v>17164.25</v>
      </c>
      <c r="K167" s="53">
        <v>649.33057994999899</v>
      </c>
      <c r="L167" s="53">
        <v>70</v>
      </c>
      <c r="M167" s="7">
        <v>113.6086340725</v>
      </c>
      <c r="N167" s="16" t="s">
        <v>847</v>
      </c>
      <c r="O167" s="12" t="s">
        <v>847</v>
      </c>
      <c r="P167" s="12" t="s">
        <v>847</v>
      </c>
      <c r="Q167" s="12" t="s">
        <v>847</v>
      </c>
      <c r="R167" s="12" t="s">
        <v>847</v>
      </c>
      <c r="S167" s="12" t="s">
        <v>847</v>
      </c>
      <c r="T167" s="12" t="s">
        <v>847</v>
      </c>
      <c r="U167" s="12" t="s">
        <v>847</v>
      </c>
      <c r="V167" s="12" t="s">
        <v>847</v>
      </c>
      <c r="W167" s="12" t="s">
        <v>847</v>
      </c>
      <c r="X167" s="12" t="s">
        <v>847</v>
      </c>
      <c r="Y167" s="12" t="s">
        <v>847</v>
      </c>
      <c r="Z167" s="12" t="s">
        <v>847</v>
      </c>
      <c r="AA167" s="12" t="s">
        <v>847</v>
      </c>
      <c r="AB167" s="12" t="s">
        <v>847</v>
      </c>
      <c r="AC167" s="12" t="s">
        <v>847</v>
      </c>
      <c r="AD167" s="12" t="s">
        <v>847</v>
      </c>
      <c r="AE167" s="12" t="s">
        <v>847</v>
      </c>
      <c r="AF167" s="12" t="s">
        <v>847</v>
      </c>
      <c r="AG167" s="12" t="s">
        <v>847</v>
      </c>
      <c r="AH167" s="12" t="s">
        <v>847</v>
      </c>
      <c r="AI167" s="12" t="s">
        <v>847</v>
      </c>
      <c r="AJ167" s="40" t="s">
        <v>847</v>
      </c>
    </row>
    <row r="168" spans="1:36" x14ac:dyDescent="0.3">
      <c r="A168" s="9" t="s">
        <v>265</v>
      </c>
      <c r="B168" s="6" t="s">
        <v>266</v>
      </c>
      <c r="C168" s="16" t="s">
        <v>814</v>
      </c>
      <c r="D168" s="12" t="s">
        <v>814</v>
      </c>
      <c r="F168" s="40" t="s">
        <v>814</v>
      </c>
      <c r="G168" s="43" t="s">
        <v>854</v>
      </c>
      <c r="H168" s="15">
        <v>7371.7217139999902</v>
      </c>
      <c r="I168" s="53">
        <v>1860.6666666666599</v>
      </c>
      <c r="J168" s="54">
        <v>147273.66666666599</v>
      </c>
      <c r="K168" s="53">
        <v>173.76927296666599</v>
      </c>
      <c r="L168" s="53">
        <v>51.1</v>
      </c>
      <c r="M168" s="7">
        <v>1704.59359433333</v>
      </c>
      <c r="N168" s="16" t="s">
        <v>847</v>
      </c>
      <c r="O168" s="12" t="s">
        <v>847</v>
      </c>
      <c r="P168" s="12" t="s">
        <v>847</v>
      </c>
      <c r="Q168" s="12" t="s">
        <v>847</v>
      </c>
      <c r="R168" s="12" t="s">
        <v>847</v>
      </c>
      <c r="S168" s="12" t="s">
        <v>847</v>
      </c>
      <c r="T168" s="12" t="s">
        <v>847</v>
      </c>
      <c r="U168" s="12" t="s">
        <v>847</v>
      </c>
      <c r="V168" s="12" t="s">
        <v>847</v>
      </c>
      <c r="W168" s="12" t="s">
        <v>847</v>
      </c>
      <c r="X168" s="12" t="s">
        <v>847</v>
      </c>
      <c r="Y168" s="12" t="s">
        <v>847</v>
      </c>
      <c r="Z168" s="12" t="s">
        <v>847</v>
      </c>
      <c r="AA168" s="12" t="s">
        <v>847</v>
      </c>
      <c r="AB168" s="12" t="s">
        <v>847</v>
      </c>
      <c r="AC168" s="12" t="s">
        <v>847</v>
      </c>
      <c r="AD168" s="12" t="s">
        <v>847</v>
      </c>
      <c r="AE168" s="12" t="s">
        <v>847</v>
      </c>
      <c r="AF168" s="12" t="s">
        <v>847</v>
      </c>
      <c r="AG168" s="12" t="s">
        <v>847</v>
      </c>
      <c r="AH168" s="12" t="s">
        <v>847</v>
      </c>
      <c r="AI168" s="12" t="s">
        <v>847</v>
      </c>
      <c r="AJ168" s="40" t="s">
        <v>847</v>
      </c>
    </row>
    <row r="169" spans="1:36" x14ac:dyDescent="0.3">
      <c r="A169" s="9" t="s">
        <v>267</v>
      </c>
      <c r="B169" s="6" t="s">
        <v>268</v>
      </c>
      <c r="C169" s="16" t="s">
        <v>814</v>
      </c>
      <c r="D169" s="12" t="s">
        <v>814</v>
      </c>
      <c r="E169" s="12" t="s">
        <v>814</v>
      </c>
      <c r="F169" s="40" t="s">
        <v>814</v>
      </c>
      <c r="G169" s="43" t="s">
        <v>853</v>
      </c>
      <c r="H169" s="15">
        <v>518.07957820000001</v>
      </c>
      <c r="I169" s="53">
        <v>431.520074424999</v>
      </c>
      <c r="J169" s="54">
        <v>31982.75</v>
      </c>
      <c r="K169" s="53">
        <v>711.52543647499999</v>
      </c>
      <c r="L169" s="53">
        <v>78.400000000000006</v>
      </c>
      <c r="M169" s="7">
        <v>487.08280495000002</v>
      </c>
      <c r="N169" s="16" t="s">
        <v>847</v>
      </c>
      <c r="O169" s="12" t="s">
        <v>847</v>
      </c>
      <c r="P169" s="12" t="s">
        <v>847</v>
      </c>
      <c r="Q169" s="12" t="s">
        <v>847</v>
      </c>
      <c r="R169" s="12" t="s">
        <v>847</v>
      </c>
      <c r="S169" s="12" t="s">
        <v>847</v>
      </c>
      <c r="T169" s="12" t="s">
        <v>847</v>
      </c>
      <c r="U169" s="12" t="s">
        <v>847</v>
      </c>
      <c r="V169" s="12" t="s">
        <v>847</v>
      </c>
      <c r="W169" s="12" t="s">
        <v>847</v>
      </c>
      <c r="X169" s="12" t="s">
        <v>847</v>
      </c>
      <c r="Y169" s="12" t="s">
        <v>847</v>
      </c>
      <c r="Z169" s="12" t="s">
        <v>847</v>
      </c>
      <c r="AA169" s="12" t="s">
        <v>847</v>
      </c>
      <c r="AB169" s="12" t="s">
        <v>847</v>
      </c>
      <c r="AC169" s="12" t="s">
        <v>847</v>
      </c>
      <c r="AD169" s="12" t="s">
        <v>847</v>
      </c>
      <c r="AE169" s="12" t="s">
        <v>847</v>
      </c>
      <c r="AF169" s="12" t="s">
        <v>847</v>
      </c>
      <c r="AG169" s="12" t="s">
        <v>847</v>
      </c>
      <c r="AH169" s="12" t="s">
        <v>847</v>
      </c>
      <c r="AI169" s="12" t="s">
        <v>847</v>
      </c>
      <c r="AJ169" s="40" t="s">
        <v>847</v>
      </c>
    </row>
    <row r="170" spans="1:36" x14ac:dyDescent="0.3">
      <c r="A170" s="9" t="s">
        <v>269</v>
      </c>
      <c r="B170" s="6" t="s">
        <v>270</v>
      </c>
      <c r="C170" s="16" t="s">
        <v>814</v>
      </c>
      <c r="D170" s="12" t="s">
        <v>814</v>
      </c>
      <c r="E170" s="12" t="s">
        <v>814</v>
      </c>
      <c r="F170" s="40"/>
      <c r="G170" s="43" t="s">
        <v>854</v>
      </c>
      <c r="H170" s="15">
        <v>152.13598483999999</v>
      </c>
      <c r="I170" s="53">
        <v>100.74</v>
      </c>
      <c r="J170" s="54">
        <v>7457.6666666666597</v>
      </c>
      <c r="K170" s="53">
        <v>110.975055670411</v>
      </c>
      <c r="L170" s="53">
        <v>50</v>
      </c>
      <c r="M170" s="7">
        <v>55.513495136666599</v>
      </c>
      <c r="N170" s="16" t="s">
        <v>847</v>
      </c>
      <c r="O170" s="12" t="s">
        <v>847</v>
      </c>
      <c r="P170" s="12" t="s">
        <v>847</v>
      </c>
      <c r="Q170" s="12" t="s">
        <v>847</v>
      </c>
      <c r="R170" s="12" t="s">
        <v>847</v>
      </c>
      <c r="S170" s="12" t="s">
        <v>847</v>
      </c>
      <c r="T170" s="12" t="s">
        <v>847</v>
      </c>
      <c r="U170" s="12" t="s">
        <v>847</v>
      </c>
      <c r="V170" s="12" t="s">
        <v>847</v>
      </c>
      <c r="W170" s="12" t="s">
        <v>847</v>
      </c>
      <c r="X170" s="12" t="s">
        <v>847</v>
      </c>
      <c r="Y170" s="12" t="s">
        <v>847</v>
      </c>
      <c r="Z170" s="12" t="s">
        <v>847</v>
      </c>
      <c r="AA170" s="12" t="s">
        <v>847</v>
      </c>
      <c r="AB170" s="12" t="s">
        <v>847</v>
      </c>
      <c r="AC170" s="12" t="s">
        <v>847</v>
      </c>
      <c r="AD170" s="12" t="s">
        <v>847</v>
      </c>
      <c r="AE170" s="12" t="s">
        <v>847</v>
      </c>
      <c r="AF170" s="12" t="s">
        <v>847</v>
      </c>
      <c r="AG170" s="12" t="s">
        <v>847</v>
      </c>
      <c r="AH170" s="12" t="s">
        <v>847</v>
      </c>
      <c r="AI170" s="12" t="s">
        <v>847</v>
      </c>
      <c r="AJ170" s="40" t="s">
        <v>847</v>
      </c>
    </row>
    <row r="171" spans="1:36" x14ac:dyDescent="0.3">
      <c r="A171" s="9" t="s">
        <v>271</v>
      </c>
      <c r="B171" s="6" t="s">
        <v>272</v>
      </c>
      <c r="C171" s="16" t="s">
        <v>814</v>
      </c>
      <c r="D171" s="12" t="s">
        <v>814</v>
      </c>
      <c r="E171" s="12" t="s">
        <v>814</v>
      </c>
      <c r="F171" s="40"/>
      <c r="G171" s="43" t="s">
        <v>854</v>
      </c>
      <c r="H171" s="15">
        <v>1000.8688867</v>
      </c>
      <c r="I171" s="53">
        <v>440</v>
      </c>
      <c r="J171" s="54">
        <v>33766.333333333299</v>
      </c>
      <c r="K171" s="53">
        <v>708.28</v>
      </c>
      <c r="L171" s="53">
        <v>52</v>
      </c>
      <c r="M171" s="7">
        <v>325.14078963333299</v>
      </c>
      <c r="N171" s="16" t="s">
        <v>847</v>
      </c>
      <c r="O171" s="12" t="s">
        <v>847</v>
      </c>
      <c r="P171" s="12" t="s">
        <v>847</v>
      </c>
      <c r="Q171" s="12" t="s">
        <v>847</v>
      </c>
      <c r="R171" s="12" t="s">
        <v>847</v>
      </c>
      <c r="S171" s="12" t="s">
        <v>847</v>
      </c>
      <c r="T171" s="12" t="s">
        <v>847</v>
      </c>
      <c r="U171" s="12" t="s">
        <v>847</v>
      </c>
      <c r="V171" s="12" t="s">
        <v>847</v>
      </c>
      <c r="W171" s="12" t="s">
        <v>847</v>
      </c>
      <c r="X171" s="12" t="s">
        <v>847</v>
      </c>
      <c r="Y171" s="12" t="s">
        <v>847</v>
      </c>
      <c r="Z171" s="12" t="s">
        <v>847</v>
      </c>
      <c r="AA171" s="12" t="s">
        <v>847</v>
      </c>
      <c r="AB171" s="12" t="s">
        <v>847</v>
      </c>
      <c r="AC171" s="12" t="s">
        <v>847</v>
      </c>
      <c r="AD171" s="12" t="s">
        <v>847</v>
      </c>
      <c r="AE171" s="12" t="s">
        <v>847</v>
      </c>
      <c r="AF171" s="12" t="s">
        <v>847</v>
      </c>
      <c r="AG171" s="12" t="s">
        <v>847</v>
      </c>
      <c r="AH171" s="12" t="s">
        <v>847</v>
      </c>
      <c r="AI171" s="12" t="s">
        <v>847</v>
      </c>
      <c r="AJ171" s="40" t="s">
        <v>847</v>
      </c>
    </row>
    <row r="172" spans="1:36" x14ac:dyDescent="0.3">
      <c r="A172" s="9" t="s">
        <v>273</v>
      </c>
      <c r="B172" s="6" t="s">
        <v>274</v>
      </c>
      <c r="C172" s="16" t="s">
        <v>814</v>
      </c>
      <c r="D172" s="12" t="s">
        <v>814</v>
      </c>
      <c r="E172" s="12" t="s">
        <v>814</v>
      </c>
      <c r="F172" s="40" t="s">
        <v>814</v>
      </c>
      <c r="G172" s="43" t="s">
        <v>853</v>
      </c>
      <c r="H172" s="15">
        <v>187.63243545</v>
      </c>
      <c r="I172" s="53">
        <v>147.78749999999999</v>
      </c>
      <c r="J172" s="54">
        <v>3822.5</v>
      </c>
      <c r="K172" s="53">
        <v>237.36725617881399</v>
      </c>
      <c r="L172" s="53">
        <v>93</v>
      </c>
      <c r="M172" s="7">
        <v>154.48979812499999</v>
      </c>
      <c r="N172" s="16" t="s">
        <v>847</v>
      </c>
      <c r="O172" s="12" t="s">
        <v>847</v>
      </c>
      <c r="P172" s="12" t="s">
        <v>847</v>
      </c>
      <c r="Q172" s="12" t="s">
        <v>847</v>
      </c>
      <c r="R172" s="12" t="s">
        <v>847</v>
      </c>
      <c r="S172" s="12" t="s">
        <v>847</v>
      </c>
      <c r="T172" s="12" t="s">
        <v>847</v>
      </c>
      <c r="U172" s="12" t="s">
        <v>847</v>
      </c>
      <c r="V172" s="12" t="s">
        <v>847</v>
      </c>
      <c r="W172" s="12" t="s">
        <v>847</v>
      </c>
      <c r="X172" s="12" t="s">
        <v>847</v>
      </c>
      <c r="Y172" s="12" t="s">
        <v>847</v>
      </c>
      <c r="Z172" s="12" t="s">
        <v>847</v>
      </c>
      <c r="AA172" s="12" t="s">
        <v>847</v>
      </c>
      <c r="AB172" s="12" t="s">
        <v>847</v>
      </c>
      <c r="AC172" s="12" t="s">
        <v>847</v>
      </c>
      <c r="AD172" s="12" t="s">
        <v>847</v>
      </c>
      <c r="AE172" s="12" t="s">
        <v>847</v>
      </c>
      <c r="AF172" s="12" t="s">
        <v>847</v>
      </c>
      <c r="AG172" s="12" t="s">
        <v>847</v>
      </c>
      <c r="AH172" s="12" t="s">
        <v>847</v>
      </c>
      <c r="AI172" s="12" t="s">
        <v>847</v>
      </c>
      <c r="AJ172" s="40" t="s">
        <v>847</v>
      </c>
    </row>
    <row r="173" spans="1:36" x14ac:dyDescent="0.3">
      <c r="A173" s="9" t="s">
        <v>275</v>
      </c>
      <c r="B173" s="6" t="s">
        <v>276</v>
      </c>
      <c r="C173" s="16" t="s">
        <v>814</v>
      </c>
      <c r="D173" s="12" t="s">
        <v>814</v>
      </c>
      <c r="E173" s="12" t="s">
        <v>814</v>
      </c>
      <c r="F173" s="40" t="s">
        <v>814</v>
      </c>
      <c r="G173" s="43" t="s">
        <v>853</v>
      </c>
      <c r="H173" s="15">
        <v>467.46313162499899</v>
      </c>
      <c r="I173" s="53">
        <v>211.56393939999899</v>
      </c>
      <c r="J173" s="54">
        <v>15044.5</v>
      </c>
      <c r="K173" s="53">
        <v>605.51170027278704</v>
      </c>
      <c r="L173" s="53">
        <v>70</v>
      </c>
      <c r="M173" s="7">
        <v>148.955218325</v>
      </c>
      <c r="N173" s="16" t="s">
        <v>847</v>
      </c>
      <c r="O173" s="12" t="s">
        <v>847</v>
      </c>
      <c r="P173" s="12" t="s">
        <v>847</v>
      </c>
      <c r="Q173" s="12" t="s">
        <v>847</v>
      </c>
      <c r="R173" s="12" t="s">
        <v>847</v>
      </c>
      <c r="S173" s="12" t="s">
        <v>847</v>
      </c>
      <c r="T173" s="12" t="s">
        <v>847</v>
      </c>
      <c r="U173" s="12" t="s">
        <v>847</v>
      </c>
      <c r="V173" s="12" t="s">
        <v>847</v>
      </c>
      <c r="W173" s="12" t="s">
        <v>847</v>
      </c>
      <c r="X173" s="12" t="s">
        <v>847</v>
      </c>
      <c r="Y173" s="12" t="s">
        <v>847</v>
      </c>
      <c r="Z173" s="12" t="s">
        <v>847</v>
      </c>
      <c r="AA173" s="12" t="s">
        <v>847</v>
      </c>
      <c r="AB173" s="12" t="s">
        <v>847</v>
      </c>
      <c r="AC173" s="12" t="s">
        <v>847</v>
      </c>
      <c r="AD173" s="12" t="s">
        <v>847</v>
      </c>
      <c r="AE173" s="12" t="s">
        <v>847</v>
      </c>
      <c r="AF173" s="12" t="s">
        <v>847</v>
      </c>
      <c r="AG173" s="12" t="s">
        <v>847</v>
      </c>
      <c r="AH173" s="12" t="s">
        <v>847</v>
      </c>
      <c r="AI173" s="12" t="s">
        <v>847</v>
      </c>
      <c r="AJ173" s="40" t="s">
        <v>847</v>
      </c>
    </row>
    <row r="174" spans="1:36" x14ac:dyDescent="0.3">
      <c r="A174" s="9" t="s">
        <v>277</v>
      </c>
      <c r="B174" s="6" t="s">
        <v>278</v>
      </c>
      <c r="C174" s="16" t="s">
        <v>814</v>
      </c>
      <c r="D174" s="12" t="s">
        <v>814</v>
      </c>
      <c r="E174" s="12" t="s">
        <v>814</v>
      </c>
      <c r="F174" s="40"/>
      <c r="G174" s="43" t="s">
        <v>854</v>
      </c>
      <c r="H174" s="15">
        <v>517.34223293333298</v>
      </c>
      <c r="I174" s="53">
        <v>395.2688</v>
      </c>
      <c r="J174" s="54">
        <v>34894.666666666599</v>
      </c>
      <c r="K174" s="53">
        <v>1212.3033333333301</v>
      </c>
      <c r="L174" s="53">
        <v>92.316666666666606</v>
      </c>
      <c r="M174" s="7">
        <v>225.98410039999999</v>
      </c>
      <c r="N174" s="16" t="s">
        <v>847</v>
      </c>
      <c r="O174" s="12" t="s">
        <v>847</v>
      </c>
      <c r="P174" s="12" t="s">
        <v>847</v>
      </c>
      <c r="Q174" s="12" t="s">
        <v>847</v>
      </c>
      <c r="R174" s="12" t="s">
        <v>847</v>
      </c>
      <c r="S174" s="12" t="s">
        <v>847</v>
      </c>
      <c r="T174" s="12" t="s">
        <v>847</v>
      </c>
      <c r="U174" s="12" t="s">
        <v>847</v>
      </c>
      <c r="V174" s="12" t="s">
        <v>847</v>
      </c>
      <c r="W174" s="12" t="s">
        <v>847</v>
      </c>
      <c r="X174" s="12" t="s">
        <v>847</v>
      </c>
      <c r="Y174" s="12" t="s">
        <v>847</v>
      </c>
      <c r="Z174" s="12" t="s">
        <v>847</v>
      </c>
      <c r="AA174" s="12" t="s">
        <v>847</v>
      </c>
      <c r="AB174" s="12" t="s">
        <v>847</v>
      </c>
      <c r="AC174" s="12" t="s">
        <v>847</v>
      </c>
      <c r="AD174" s="12" t="s">
        <v>847</v>
      </c>
      <c r="AE174" s="12" t="s">
        <v>847</v>
      </c>
      <c r="AF174" s="12" t="s">
        <v>847</v>
      </c>
      <c r="AG174" s="12" t="s">
        <v>847</v>
      </c>
      <c r="AH174" s="12" t="s">
        <v>847</v>
      </c>
      <c r="AI174" s="12" t="s">
        <v>847</v>
      </c>
      <c r="AJ174" s="40" t="s">
        <v>847</v>
      </c>
    </row>
    <row r="175" spans="1:36" x14ac:dyDescent="0.3">
      <c r="A175" s="9" t="s">
        <v>830</v>
      </c>
      <c r="B175" s="6" t="s">
        <v>831</v>
      </c>
      <c r="C175" s="16" t="s">
        <v>814</v>
      </c>
      <c r="D175" s="12" t="s">
        <v>814</v>
      </c>
      <c r="E175" s="12" t="s">
        <v>814</v>
      </c>
      <c r="F175" s="40" t="s">
        <v>814</v>
      </c>
      <c r="G175" s="43" t="s">
        <v>853</v>
      </c>
      <c r="H175" s="15">
        <v>799.43470600499995</v>
      </c>
      <c r="I175" s="53">
        <v>225.7</v>
      </c>
      <c r="J175" s="54">
        <v>13514.25</v>
      </c>
      <c r="K175" s="53">
        <v>393.23738072499998</v>
      </c>
      <c r="L175" s="53">
        <v>75.194999999999993</v>
      </c>
      <c r="M175" s="7">
        <v>201.76918501999899</v>
      </c>
      <c r="N175" s="16" t="s">
        <v>847</v>
      </c>
      <c r="O175" s="12" t="s">
        <v>847</v>
      </c>
      <c r="P175" s="12" t="s">
        <v>847</v>
      </c>
      <c r="Q175" s="12" t="s">
        <v>847</v>
      </c>
      <c r="R175" s="12" t="s">
        <v>847</v>
      </c>
      <c r="S175" s="12" t="s">
        <v>847</v>
      </c>
      <c r="T175" s="12" t="s">
        <v>847</v>
      </c>
      <c r="U175" s="12" t="s">
        <v>847</v>
      </c>
      <c r="V175" s="12" t="s">
        <v>847</v>
      </c>
      <c r="W175" s="12" t="s">
        <v>847</v>
      </c>
      <c r="X175" s="12" t="s">
        <v>847</v>
      </c>
      <c r="Y175" s="12" t="s">
        <v>847</v>
      </c>
      <c r="Z175" s="12" t="s">
        <v>847</v>
      </c>
      <c r="AA175" s="12" t="s">
        <v>847</v>
      </c>
      <c r="AB175" s="12" t="s">
        <v>847</v>
      </c>
      <c r="AC175" s="12" t="s">
        <v>847</v>
      </c>
      <c r="AD175" s="12" t="s">
        <v>847</v>
      </c>
      <c r="AE175" s="12" t="s">
        <v>847</v>
      </c>
      <c r="AF175" s="12" t="s">
        <v>847</v>
      </c>
      <c r="AG175" s="12" t="s">
        <v>847</v>
      </c>
      <c r="AH175" s="12" t="s">
        <v>847</v>
      </c>
      <c r="AI175" s="12" t="s">
        <v>847</v>
      </c>
      <c r="AJ175" s="40" t="s">
        <v>847</v>
      </c>
    </row>
    <row r="176" spans="1:36" x14ac:dyDescent="0.3">
      <c r="A176" s="9" t="s">
        <v>279</v>
      </c>
      <c r="B176" s="6" t="s">
        <v>280</v>
      </c>
      <c r="C176" s="16" t="s">
        <v>814</v>
      </c>
      <c r="D176" s="12" t="s">
        <v>814</v>
      </c>
      <c r="E176" s="12" t="s">
        <v>814</v>
      </c>
      <c r="F176" s="40" t="s">
        <v>814</v>
      </c>
      <c r="G176" s="43" t="s">
        <v>853</v>
      </c>
      <c r="H176" s="15">
        <v>172.854805255</v>
      </c>
      <c r="I176" s="53">
        <v>99.3</v>
      </c>
      <c r="J176" s="54">
        <v>10870.25</v>
      </c>
      <c r="K176" s="53">
        <v>548.33500000000004</v>
      </c>
      <c r="L176" s="53">
        <v>61.9</v>
      </c>
      <c r="M176" s="7">
        <v>97.409694747499998</v>
      </c>
      <c r="N176" s="16" t="s">
        <v>847</v>
      </c>
      <c r="O176" s="12" t="s">
        <v>847</v>
      </c>
      <c r="P176" s="12" t="s">
        <v>847</v>
      </c>
      <c r="Q176" s="12" t="s">
        <v>847</v>
      </c>
      <c r="R176" s="12" t="s">
        <v>847</v>
      </c>
      <c r="S176" s="12" t="s">
        <v>847</v>
      </c>
      <c r="T176" s="12" t="s">
        <v>847</v>
      </c>
      <c r="U176" s="12" t="s">
        <v>847</v>
      </c>
      <c r="V176" s="12" t="s">
        <v>847</v>
      </c>
      <c r="W176" s="12" t="s">
        <v>847</v>
      </c>
      <c r="X176" s="12" t="s">
        <v>847</v>
      </c>
      <c r="Y176" s="12" t="s">
        <v>847</v>
      </c>
      <c r="Z176" s="12" t="s">
        <v>847</v>
      </c>
      <c r="AA176" s="12" t="s">
        <v>847</v>
      </c>
      <c r="AB176" s="12" t="s">
        <v>847</v>
      </c>
      <c r="AC176" s="12" t="s">
        <v>847</v>
      </c>
      <c r="AD176" s="12" t="s">
        <v>847</v>
      </c>
      <c r="AE176" s="12" t="s">
        <v>847</v>
      </c>
      <c r="AF176" s="12" t="s">
        <v>847</v>
      </c>
      <c r="AG176" s="12" t="s">
        <v>847</v>
      </c>
      <c r="AH176" s="12" t="s">
        <v>847</v>
      </c>
      <c r="AI176" s="12" t="s">
        <v>847</v>
      </c>
      <c r="AJ176" s="40" t="s">
        <v>847</v>
      </c>
    </row>
    <row r="177" spans="1:36" x14ac:dyDescent="0.3">
      <c r="A177" s="9" t="s">
        <v>281</v>
      </c>
      <c r="B177" s="6" t="s">
        <v>282</v>
      </c>
      <c r="C177" s="16" t="s">
        <v>814</v>
      </c>
      <c r="D177" s="12" t="s">
        <v>814</v>
      </c>
      <c r="E177" s="12" t="s">
        <v>814</v>
      </c>
      <c r="F177" s="40" t="s">
        <v>814</v>
      </c>
      <c r="G177" s="43" t="s">
        <v>853</v>
      </c>
      <c r="H177" s="15">
        <v>689.45818449999899</v>
      </c>
      <c r="I177" s="53">
        <v>190.06049999999999</v>
      </c>
      <c r="J177" s="54">
        <v>9303</v>
      </c>
      <c r="K177" s="53">
        <v>185.6825</v>
      </c>
      <c r="L177" s="53">
        <v>86.724999999999994</v>
      </c>
      <c r="M177" s="7">
        <v>112.88331550999899</v>
      </c>
      <c r="N177" s="16" t="s">
        <v>847</v>
      </c>
      <c r="O177" s="12" t="s">
        <v>847</v>
      </c>
      <c r="P177" s="12" t="s">
        <v>847</v>
      </c>
      <c r="Q177" s="12" t="s">
        <v>847</v>
      </c>
      <c r="R177" s="12" t="s">
        <v>847</v>
      </c>
      <c r="S177" s="12" t="s">
        <v>847</v>
      </c>
      <c r="T177" s="12" t="s">
        <v>847</v>
      </c>
      <c r="U177" s="12" t="s">
        <v>847</v>
      </c>
      <c r="V177" s="12" t="s">
        <v>847</v>
      </c>
      <c r="W177" s="12" t="s">
        <v>847</v>
      </c>
      <c r="X177" s="12" t="s">
        <v>847</v>
      </c>
      <c r="Y177" s="12" t="s">
        <v>847</v>
      </c>
      <c r="Z177" s="12" t="s">
        <v>847</v>
      </c>
      <c r="AA177" s="12" t="s">
        <v>847</v>
      </c>
      <c r="AB177" s="12" t="s">
        <v>847</v>
      </c>
      <c r="AC177" s="12" t="s">
        <v>847</v>
      </c>
      <c r="AD177" s="12" t="s">
        <v>847</v>
      </c>
      <c r="AE177" s="12" t="s">
        <v>847</v>
      </c>
      <c r="AF177" s="12" t="s">
        <v>847</v>
      </c>
      <c r="AG177" s="12" t="s">
        <v>847</v>
      </c>
      <c r="AH177" s="12" t="s">
        <v>847</v>
      </c>
      <c r="AI177" s="12" t="s">
        <v>847</v>
      </c>
      <c r="AJ177" s="40" t="s">
        <v>847</v>
      </c>
    </row>
    <row r="178" spans="1:36" x14ac:dyDescent="0.3">
      <c r="A178" s="9" t="s">
        <v>283</v>
      </c>
      <c r="B178" s="6" t="s">
        <v>284</v>
      </c>
      <c r="C178" s="16" t="s">
        <v>814</v>
      </c>
      <c r="D178" s="12" t="s">
        <v>814</v>
      </c>
      <c r="E178" s="12" t="s">
        <v>814</v>
      </c>
      <c r="F178" s="40"/>
      <c r="G178" s="43" t="s">
        <v>854</v>
      </c>
      <c r="H178" s="15">
        <v>130.70699719999999</v>
      </c>
      <c r="I178" s="53">
        <v>52.756133063333301</v>
      </c>
      <c r="J178" s="54">
        <v>5131.3333333333303</v>
      </c>
      <c r="K178" s="53">
        <v>1256.17333333333</v>
      </c>
      <c r="L178" s="53">
        <v>78.566666666666606</v>
      </c>
      <c r="M178" s="7">
        <v>18.985400365999901</v>
      </c>
      <c r="N178" s="16" t="s">
        <v>847</v>
      </c>
      <c r="O178" s="12" t="s">
        <v>847</v>
      </c>
      <c r="P178" s="12" t="s">
        <v>847</v>
      </c>
      <c r="Q178" s="12" t="s">
        <v>847</v>
      </c>
      <c r="R178" s="12" t="s">
        <v>847</v>
      </c>
      <c r="S178" s="12" t="s">
        <v>847</v>
      </c>
      <c r="T178" s="12" t="s">
        <v>847</v>
      </c>
      <c r="U178" s="12" t="s">
        <v>847</v>
      </c>
      <c r="V178" s="12" t="s">
        <v>847</v>
      </c>
      <c r="W178" s="12" t="s">
        <v>847</v>
      </c>
      <c r="X178" s="12" t="s">
        <v>847</v>
      </c>
      <c r="Y178" s="12" t="s">
        <v>847</v>
      </c>
      <c r="Z178" s="12" t="s">
        <v>847</v>
      </c>
      <c r="AA178" s="12" t="s">
        <v>847</v>
      </c>
      <c r="AB178" s="12" t="s">
        <v>847</v>
      </c>
      <c r="AC178" s="12" t="s">
        <v>847</v>
      </c>
      <c r="AD178" s="12" t="s">
        <v>847</v>
      </c>
      <c r="AE178" s="12" t="s">
        <v>847</v>
      </c>
      <c r="AF178" s="12" t="s">
        <v>847</v>
      </c>
      <c r="AG178" s="12" t="s">
        <v>847</v>
      </c>
      <c r="AH178" s="12" t="s">
        <v>847</v>
      </c>
      <c r="AI178" s="12" t="s">
        <v>847</v>
      </c>
      <c r="AJ178" s="40" t="s">
        <v>847</v>
      </c>
    </row>
    <row r="179" spans="1:36" x14ac:dyDescent="0.3">
      <c r="A179" s="9" t="s">
        <v>285</v>
      </c>
      <c r="B179" s="6" t="s">
        <v>286</v>
      </c>
      <c r="C179" s="16" t="s">
        <v>814</v>
      </c>
      <c r="D179" s="12" t="s">
        <v>814</v>
      </c>
      <c r="E179" s="12" t="s">
        <v>814</v>
      </c>
      <c r="F179" s="40" t="s">
        <v>814</v>
      </c>
      <c r="G179" s="43" t="s">
        <v>853</v>
      </c>
      <c r="H179" s="15">
        <v>265.86561097499998</v>
      </c>
      <c r="I179" s="53">
        <v>73.474999999999994</v>
      </c>
      <c r="J179" s="54">
        <v>7456</v>
      </c>
      <c r="K179" s="53">
        <v>521.42499999999995</v>
      </c>
      <c r="L179" s="53">
        <v>60.625</v>
      </c>
      <c r="M179" s="7">
        <v>87.023889005000001</v>
      </c>
      <c r="N179" s="16" t="s">
        <v>847</v>
      </c>
      <c r="O179" s="12" t="s">
        <v>847</v>
      </c>
      <c r="P179" s="12" t="s">
        <v>847</v>
      </c>
      <c r="Q179" s="12" t="s">
        <v>847</v>
      </c>
      <c r="R179" s="12" t="s">
        <v>847</v>
      </c>
      <c r="S179" s="12" t="s">
        <v>847</v>
      </c>
      <c r="T179" s="12" t="s">
        <v>847</v>
      </c>
      <c r="U179" s="12" t="s">
        <v>847</v>
      </c>
      <c r="V179" s="12" t="s">
        <v>847</v>
      </c>
      <c r="W179" s="12" t="s">
        <v>847</v>
      </c>
      <c r="X179" s="12" t="s">
        <v>847</v>
      </c>
      <c r="Y179" s="12" t="s">
        <v>847</v>
      </c>
      <c r="Z179" s="12" t="s">
        <v>847</v>
      </c>
      <c r="AA179" s="12" t="s">
        <v>847</v>
      </c>
      <c r="AB179" s="12" t="s">
        <v>847</v>
      </c>
      <c r="AC179" s="12" t="s">
        <v>847</v>
      </c>
      <c r="AD179" s="12" t="s">
        <v>847</v>
      </c>
      <c r="AE179" s="12" t="s">
        <v>847</v>
      </c>
      <c r="AF179" s="12" t="s">
        <v>847</v>
      </c>
      <c r="AG179" s="12" t="s">
        <v>847</v>
      </c>
      <c r="AH179" s="12" t="s">
        <v>847</v>
      </c>
      <c r="AI179" s="12" t="s">
        <v>847</v>
      </c>
      <c r="AJ179" s="40" t="s">
        <v>847</v>
      </c>
    </row>
    <row r="180" spans="1:36" x14ac:dyDescent="0.3">
      <c r="A180" s="9" t="s">
        <v>287</v>
      </c>
      <c r="B180" s="6" t="s">
        <v>288</v>
      </c>
      <c r="C180" s="16" t="s">
        <v>814</v>
      </c>
      <c r="D180" s="12" t="s">
        <v>814</v>
      </c>
      <c r="E180" s="12" t="s">
        <v>814</v>
      </c>
      <c r="F180" s="40" t="s">
        <v>814</v>
      </c>
      <c r="G180" s="43" t="s">
        <v>853</v>
      </c>
      <c r="H180" s="15">
        <v>641.51185635000002</v>
      </c>
      <c r="I180" s="53">
        <v>167.09249999999901</v>
      </c>
      <c r="J180" s="54">
        <v>11319.25</v>
      </c>
      <c r="K180" s="53">
        <v>752.92249999999899</v>
      </c>
      <c r="L180" s="53">
        <v>87.575000000000003</v>
      </c>
      <c r="M180" s="7">
        <v>189.40164364999899</v>
      </c>
      <c r="N180" s="16" t="s">
        <v>847</v>
      </c>
      <c r="O180" s="12" t="s">
        <v>847</v>
      </c>
      <c r="P180" s="12" t="s">
        <v>847</v>
      </c>
      <c r="Q180" s="12" t="s">
        <v>847</v>
      </c>
      <c r="R180" s="12" t="s">
        <v>847</v>
      </c>
      <c r="S180" s="12" t="s">
        <v>847</v>
      </c>
      <c r="T180" s="12" t="s">
        <v>847</v>
      </c>
      <c r="U180" s="12" t="s">
        <v>847</v>
      </c>
      <c r="V180" s="12" t="s">
        <v>847</v>
      </c>
      <c r="W180" s="12" t="s">
        <v>847</v>
      </c>
      <c r="X180" s="12" t="s">
        <v>847</v>
      </c>
      <c r="Y180" s="12" t="s">
        <v>847</v>
      </c>
      <c r="Z180" s="12" t="s">
        <v>847</v>
      </c>
      <c r="AA180" s="12" t="s">
        <v>847</v>
      </c>
      <c r="AB180" s="12" t="s">
        <v>847</v>
      </c>
      <c r="AC180" s="12" t="s">
        <v>847</v>
      </c>
      <c r="AD180" s="12" t="s">
        <v>847</v>
      </c>
      <c r="AE180" s="12" t="s">
        <v>847</v>
      </c>
      <c r="AF180" s="12" t="s">
        <v>847</v>
      </c>
      <c r="AG180" s="12" t="s">
        <v>847</v>
      </c>
      <c r="AH180" s="12" t="s">
        <v>847</v>
      </c>
      <c r="AI180" s="12" t="s">
        <v>847</v>
      </c>
      <c r="AJ180" s="40" t="s">
        <v>847</v>
      </c>
    </row>
    <row r="181" spans="1:36" x14ac:dyDescent="0.3">
      <c r="A181" s="9" t="s">
        <v>289</v>
      </c>
      <c r="B181" s="6" t="s">
        <v>290</v>
      </c>
      <c r="C181" s="16" t="s">
        <v>814</v>
      </c>
      <c r="D181" s="12" t="s">
        <v>814</v>
      </c>
      <c r="E181" s="12" t="s">
        <v>814</v>
      </c>
      <c r="F181" s="40"/>
      <c r="G181" s="43" t="s">
        <v>854</v>
      </c>
      <c r="H181" s="15">
        <v>1871.35669733333</v>
      </c>
      <c r="I181" s="53">
        <v>213.97331166666601</v>
      </c>
      <c r="J181" s="54">
        <v>15280</v>
      </c>
      <c r="K181" s="53">
        <v>99.036666666666605</v>
      </c>
      <c r="L181" s="53">
        <v>56.3333333333333</v>
      </c>
      <c r="M181" s="7">
        <v>165.40039236666601</v>
      </c>
      <c r="N181" s="16" t="s">
        <v>847</v>
      </c>
      <c r="O181" s="12" t="s">
        <v>847</v>
      </c>
      <c r="P181" s="12" t="s">
        <v>847</v>
      </c>
      <c r="Q181" s="12" t="s">
        <v>847</v>
      </c>
      <c r="R181" s="12" t="s">
        <v>847</v>
      </c>
      <c r="S181" s="12" t="s">
        <v>847</v>
      </c>
      <c r="T181" s="12" t="s">
        <v>847</v>
      </c>
      <c r="U181" s="12" t="s">
        <v>847</v>
      </c>
      <c r="V181" s="12" t="s">
        <v>847</v>
      </c>
      <c r="W181" s="12" t="s">
        <v>847</v>
      </c>
      <c r="X181" s="12" t="s">
        <v>847</v>
      </c>
      <c r="Y181" s="12" t="s">
        <v>847</v>
      </c>
      <c r="Z181" s="12" t="s">
        <v>847</v>
      </c>
      <c r="AA181" s="12" t="s">
        <v>847</v>
      </c>
      <c r="AB181" s="12" t="s">
        <v>847</v>
      </c>
      <c r="AC181" s="12" t="s">
        <v>847</v>
      </c>
      <c r="AD181" s="12" t="s">
        <v>847</v>
      </c>
      <c r="AE181" s="12" t="s">
        <v>847</v>
      </c>
      <c r="AF181" s="12" t="s">
        <v>847</v>
      </c>
      <c r="AG181" s="12" t="s">
        <v>847</v>
      </c>
      <c r="AH181" s="12" t="s">
        <v>847</v>
      </c>
      <c r="AI181" s="12" t="s">
        <v>847</v>
      </c>
      <c r="AJ181" s="40" t="s">
        <v>847</v>
      </c>
    </row>
    <row r="182" spans="1:36" x14ac:dyDescent="0.3">
      <c r="A182" s="9" t="s">
        <v>291</v>
      </c>
      <c r="B182" s="6" t="s">
        <v>292</v>
      </c>
      <c r="C182" s="16" t="s">
        <v>814</v>
      </c>
      <c r="D182" s="12" t="s">
        <v>814</v>
      </c>
      <c r="E182" s="12" t="s">
        <v>814</v>
      </c>
      <c r="F182" s="40" t="s">
        <v>814</v>
      </c>
      <c r="G182" s="43" t="s">
        <v>853</v>
      </c>
      <c r="H182" s="15">
        <v>147.2449101</v>
      </c>
      <c r="I182" s="53">
        <v>107.44999999999899</v>
      </c>
      <c r="J182" s="54">
        <v>9746</v>
      </c>
      <c r="K182" s="53">
        <v>1425.7874999999999</v>
      </c>
      <c r="L182" s="53">
        <v>74.849999999999994</v>
      </c>
      <c r="M182" s="7">
        <v>94.366089884999994</v>
      </c>
      <c r="N182" s="16" t="s">
        <v>847</v>
      </c>
      <c r="O182" s="12" t="s">
        <v>847</v>
      </c>
      <c r="P182" s="12" t="s">
        <v>847</v>
      </c>
      <c r="Q182" s="12" t="s">
        <v>847</v>
      </c>
      <c r="R182" s="12" t="s">
        <v>847</v>
      </c>
      <c r="S182" s="12" t="s">
        <v>847</v>
      </c>
      <c r="T182" s="12" t="s">
        <v>847</v>
      </c>
      <c r="U182" s="12" t="s">
        <v>847</v>
      </c>
      <c r="V182" s="12" t="s">
        <v>847</v>
      </c>
      <c r="W182" s="12" t="s">
        <v>847</v>
      </c>
      <c r="X182" s="12" t="s">
        <v>847</v>
      </c>
      <c r="Y182" s="12" t="s">
        <v>847</v>
      </c>
      <c r="Z182" s="12" t="s">
        <v>847</v>
      </c>
      <c r="AA182" s="12" t="s">
        <v>847</v>
      </c>
      <c r="AB182" s="12" t="s">
        <v>847</v>
      </c>
      <c r="AC182" s="12" t="s">
        <v>847</v>
      </c>
      <c r="AD182" s="12" t="s">
        <v>847</v>
      </c>
      <c r="AE182" s="12" t="s">
        <v>847</v>
      </c>
      <c r="AF182" s="12" t="s">
        <v>847</v>
      </c>
      <c r="AG182" s="12" t="s">
        <v>847</v>
      </c>
      <c r="AH182" s="12" t="s">
        <v>847</v>
      </c>
      <c r="AI182" s="12" t="s">
        <v>847</v>
      </c>
      <c r="AJ182" s="40" t="s">
        <v>847</v>
      </c>
    </row>
    <row r="183" spans="1:36" x14ac:dyDescent="0.3">
      <c r="A183" s="9" t="s">
        <v>293</v>
      </c>
      <c r="B183" s="6" t="s">
        <v>294</v>
      </c>
      <c r="C183" s="16" t="s">
        <v>814</v>
      </c>
      <c r="D183" s="12" t="s">
        <v>814</v>
      </c>
      <c r="E183" s="12" t="s">
        <v>814</v>
      </c>
      <c r="F183" s="40" t="s">
        <v>814</v>
      </c>
      <c r="G183" s="43" t="s">
        <v>853</v>
      </c>
      <c r="H183" s="15">
        <v>244.31305935</v>
      </c>
      <c r="I183" s="53">
        <v>92.75</v>
      </c>
      <c r="J183" s="54">
        <v>9839</v>
      </c>
      <c r="K183" s="53">
        <v>504.23750000000001</v>
      </c>
      <c r="L183" s="53">
        <v>60.424999999999997</v>
      </c>
      <c r="M183" s="7">
        <v>89.763440647500005</v>
      </c>
      <c r="N183" s="16" t="s">
        <v>847</v>
      </c>
      <c r="O183" s="12" t="s">
        <v>847</v>
      </c>
      <c r="P183" s="12" t="s">
        <v>847</v>
      </c>
      <c r="Q183" s="12" t="s">
        <v>847</v>
      </c>
      <c r="R183" s="12" t="s">
        <v>847</v>
      </c>
      <c r="S183" s="12" t="s">
        <v>847</v>
      </c>
      <c r="T183" s="12" t="s">
        <v>847</v>
      </c>
      <c r="U183" s="12" t="s">
        <v>847</v>
      </c>
      <c r="V183" s="12" t="s">
        <v>847</v>
      </c>
      <c r="W183" s="12" t="s">
        <v>847</v>
      </c>
      <c r="X183" s="12" t="s">
        <v>847</v>
      </c>
      <c r="Y183" s="12" t="s">
        <v>847</v>
      </c>
      <c r="Z183" s="12" t="s">
        <v>847</v>
      </c>
      <c r="AA183" s="12" t="s">
        <v>847</v>
      </c>
      <c r="AB183" s="12" t="s">
        <v>847</v>
      </c>
      <c r="AC183" s="12" t="s">
        <v>847</v>
      </c>
      <c r="AD183" s="12" t="s">
        <v>847</v>
      </c>
      <c r="AE183" s="12" t="s">
        <v>847</v>
      </c>
      <c r="AF183" s="12" t="s">
        <v>847</v>
      </c>
      <c r="AG183" s="12" t="s">
        <v>847</v>
      </c>
      <c r="AH183" s="12" t="s">
        <v>847</v>
      </c>
      <c r="AI183" s="12" t="s">
        <v>847</v>
      </c>
      <c r="AJ183" s="40" t="s">
        <v>847</v>
      </c>
    </row>
    <row r="184" spans="1:36" x14ac:dyDescent="0.3">
      <c r="A184" s="9" t="s">
        <v>295</v>
      </c>
      <c r="B184" s="6" t="s">
        <v>296</v>
      </c>
      <c r="C184" s="16" t="s">
        <v>814</v>
      </c>
      <c r="D184" s="12" t="s">
        <v>814</v>
      </c>
      <c r="E184" s="12" t="s">
        <v>814</v>
      </c>
      <c r="F184" s="40" t="s">
        <v>814</v>
      </c>
      <c r="G184" s="43" t="s">
        <v>853</v>
      </c>
      <c r="H184" s="15">
        <v>152.85439844999999</v>
      </c>
      <c r="I184" s="53">
        <v>89.674999999999997</v>
      </c>
      <c r="J184" s="54">
        <v>9517.75</v>
      </c>
      <c r="K184" s="53">
        <v>745.71749999999997</v>
      </c>
      <c r="L184" s="53">
        <v>63.85</v>
      </c>
      <c r="M184" s="7">
        <v>82.586351554999993</v>
      </c>
      <c r="N184" s="16" t="s">
        <v>847</v>
      </c>
      <c r="O184" s="12" t="s">
        <v>847</v>
      </c>
      <c r="P184" s="12" t="s">
        <v>847</v>
      </c>
      <c r="Q184" s="12" t="s">
        <v>847</v>
      </c>
      <c r="R184" s="12" t="s">
        <v>847</v>
      </c>
      <c r="S184" s="12" t="s">
        <v>847</v>
      </c>
      <c r="T184" s="12" t="s">
        <v>847</v>
      </c>
      <c r="U184" s="12" t="s">
        <v>847</v>
      </c>
      <c r="V184" s="12" t="s">
        <v>847</v>
      </c>
      <c r="W184" s="12" t="s">
        <v>847</v>
      </c>
      <c r="X184" s="12" t="s">
        <v>847</v>
      </c>
      <c r="Y184" s="12" t="s">
        <v>847</v>
      </c>
      <c r="Z184" s="12" t="s">
        <v>847</v>
      </c>
      <c r="AA184" s="12" t="s">
        <v>847</v>
      </c>
      <c r="AB184" s="12" t="s">
        <v>847</v>
      </c>
      <c r="AC184" s="12" t="s">
        <v>847</v>
      </c>
      <c r="AD184" s="12" t="s">
        <v>847</v>
      </c>
      <c r="AE184" s="12" t="s">
        <v>847</v>
      </c>
      <c r="AF184" s="12" t="s">
        <v>847</v>
      </c>
      <c r="AG184" s="12" t="s">
        <v>847</v>
      </c>
      <c r="AH184" s="12" t="s">
        <v>847</v>
      </c>
      <c r="AI184" s="12" t="s">
        <v>847</v>
      </c>
      <c r="AJ184" s="40" t="s">
        <v>847</v>
      </c>
    </row>
    <row r="185" spans="1:36" x14ac:dyDescent="0.3">
      <c r="A185" s="9" t="s">
        <v>297</v>
      </c>
      <c r="B185" s="6" t="s">
        <v>298</v>
      </c>
      <c r="C185" s="16" t="s">
        <v>814</v>
      </c>
      <c r="D185" s="12" t="s">
        <v>814</v>
      </c>
      <c r="E185" s="12" t="s">
        <v>814</v>
      </c>
      <c r="F185" s="40"/>
      <c r="G185" s="43" t="s">
        <v>854</v>
      </c>
      <c r="H185" s="15">
        <v>733.32487636666599</v>
      </c>
      <c r="I185" s="53">
        <v>148.881387533333</v>
      </c>
      <c r="J185" s="54">
        <v>11630.666666666601</v>
      </c>
      <c r="K185" s="53">
        <v>212.98</v>
      </c>
      <c r="L185" s="53">
        <v>72.966666666666598</v>
      </c>
      <c r="M185" s="7">
        <v>52.855643229999998</v>
      </c>
      <c r="N185" s="16" t="s">
        <v>847</v>
      </c>
      <c r="O185" s="12" t="s">
        <v>847</v>
      </c>
      <c r="P185" s="12" t="s">
        <v>847</v>
      </c>
      <c r="Q185" s="12" t="s">
        <v>847</v>
      </c>
      <c r="R185" s="12" t="s">
        <v>847</v>
      </c>
      <c r="S185" s="12" t="s">
        <v>847</v>
      </c>
      <c r="T185" s="12" t="s">
        <v>847</v>
      </c>
      <c r="U185" s="12" t="s">
        <v>847</v>
      </c>
      <c r="V185" s="12" t="s">
        <v>847</v>
      </c>
      <c r="W185" s="12" t="s">
        <v>847</v>
      </c>
      <c r="X185" s="12" t="s">
        <v>847</v>
      </c>
      <c r="Y185" s="12" t="s">
        <v>847</v>
      </c>
      <c r="Z185" s="12" t="s">
        <v>847</v>
      </c>
      <c r="AA185" s="12" t="s">
        <v>847</v>
      </c>
      <c r="AB185" s="12" t="s">
        <v>847</v>
      </c>
      <c r="AC185" s="12" t="s">
        <v>847</v>
      </c>
      <c r="AD185" s="12" t="s">
        <v>847</v>
      </c>
      <c r="AE185" s="12" t="s">
        <v>847</v>
      </c>
      <c r="AF185" s="12" t="s">
        <v>847</v>
      </c>
      <c r="AG185" s="12" t="s">
        <v>847</v>
      </c>
      <c r="AH185" s="12" t="s">
        <v>847</v>
      </c>
      <c r="AI185" s="12" t="s">
        <v>847</v>
      </c>
      <c r="AJ185" s="40" t="s">
        <v>847</v>
      </c>
    </row>
    <row r="186" spans="1:36" x14ac:dyDescent="0.3">
      <c r="A186" s="9" t="s">
        <v>299</v>
      </c>
      <c r="B186" s="6" t="s">
        <v>300</v>
      </c>
      <c r="C186" s="16" t="s">
        <v>814</v>
      </c>
      <c r="D186" s="12" t="s">
        <v>814</v>
      </c>
      <c r="E186" s="12" t="s">
        <v>814</v>
      </c>
      <c r="F186" s="40" t="s">
        <v>814</v>
      </c>
      <c r="G186" s="43" t="s">
        <v>853</v>
      </c>
      <c r="H186" s="15">
        <v>510.67058342500002</v>
      </c>
      <c r="I186" s="53">
        <v>144.375</v>
      </c>
      <c r="J186" s="54">
        <v>13103.5</v>
      </c>
      <c r="K186" s="53">
        <v>759.91649747499901</v>
      </c>
      <c r="L186" s="53">
        <v>87.324999999999903</v>
      </c>
      <c r="M186" s="7">
        <v>103.32956065250001</v>
      </c>
      <c r="N186" s="16" t="s">
        <v>847</v>
      </c>
      <c r="O186" s="12" t="s">
        <v>847</v>
      </c>
      <c r="P186" s="12" t="s">
        <v>847</v>
      </c>
      <c r="Q186" s="12" t="s">
        <v>847</v>
      </c>
      <c r="R186" s="12" t="s">
        <v>847</v>
      </c>
      <c r="S186" s="12" t="s">
        <v>847</v>
      </c>
      <c r="T186" s="12" t="s">
        <v>847</v>
      </c>
      <c r="U186" s="12" t="s">
        <v>847</v>
      </c>
      <c r="V186" s="12" t="s">
        <v>847</v>
      </c>
      <c r="W186" s="12" t="s">
        <v>847</v>
      </c>
      <c r="X186" s="12" t="s">
        <v>847</v>
      </c>
      <c r="Y186" s="12" t="s">
        <v>847</v>
      </c>
      <c r="Z186" s="12" t="s">
        <v>847</v>
      </c>
      <c r="AA186" s="12" t="s">
        <v>847</v>
      </c>
      <c r="AB186" s="12" t="s">
        <v>847</v>
      </c>
      <c r="AC186" s="12" t="s">
        <v>847</v>
      </c>
      <c r="AD186" s="12" t="s">
        <v>847</v>
      </c>
      <c r="AE186" s="12" t="s">
        <v>847</v>
      </c>
      <c r="AF186" s="12" t="s">
        <v>847</v>
      </c>
      <c r="AG186" s="12" t="s">
        <v>847</v>
      </c>
      <c r="AH186" s="12" t="s">
        <v>847</v>
      </c>
      <c r="AI186" s="12" t="s">
        <v>847</v>
      </c>
      <c r="AJ186" s="40" t="s">
        <v>847</v>
      </c>
    </row>
    <row r="187" spans="1:36" x14ac:dyDescent="0.3">
      <c r="A187" s="9" t="s">
        <v>301</v>
      </c>
      <c r="B187" s="6" t="s">
        <v>302</v>
      </c>
      <c r="C187" s="16" t="s">
        <v>814</v>
      </c>
      <c r="D187" s="12" t="s">
        <v>814</v>
      </c>
      <c r="E187" s="12" t="s">
        <v>814</v>
      </c>
      <c r="F187" s="40" t="s">
        <v>814</v>
      </c>
      <c r="G187" s="43" t="s">
        <v>853</v>
      </c>
      <c r="H187" s="15">
        <v>335.73302515</v>
      </c>
      <c r="I187" s="53">
        <v>207.93</v>
      </c>
      <c r="J187" s="54">
        <v>16287.5</v>
      </c>
      <c r="K187" s="53">
        <v>952.01</v>
      </c>
      <c r="L187" s="53">
        <v>85.05</v>
      </c>
      <c r="M187" s="7">
        <v>206.44194655000001</v>
      </c>
      <c r="N187" s="16" t="s">
        <v>847</v>
      </c>
      <c r="O187" s="12" t="s">
        <v>847</v>
      </c>
      <c r="P187" s="12" t="s">
        <v>847</v>
      </c>
      <c r="Q187" s="12" t="s">
        <v>847</v>
      </c>
      <c r="R187" s="12" t="s">
        <v>847</v>
      </c>
      <c r="S187" s="12" t="s">
        <v>847</v>
      </c>
      <c r="T187" s="12" t="s">
        <v>847</v>
      </c>
      <c r="U187" s="12" t="s">
        <v>847</v>
      </c>
      <c r="V187" s="12" t="s">
        <v>847</v>
      </c>
      <c r="W187" s="12" t="s">
        <v>847</v>
      </c>
      <c r="X187" s="12" t="s">
        <v>847</v>
      </c>
      <c r="Y187" s="12" t="s">
        <v>847</v>
      </c>
      <c r="Z187" s="12" t="s">
        <v>847</v>
      </c>
      <c r="AA187" s="12" t="s">
        <v>847</v>
      </c>
      <c r="AB187" s="12" t="s">
        <v>847</v>
      </c>
      <c r="AC187" s="12" t="s">
        <v>847</v>
      </c>
      <c r="AD187" s="12" t="s">
        <v>847</v>
      </c>
      <c r="AE187" s="12" t="s">
        <v>847</v>
      </c>
      <c r="AF187" s="12" t="s">
        <v>847</v>
      </c>
      <c r="AG187" s="12" t="s">
        <v>847</v>
      </c>
      <c r="AH187" s="12" t="s">
        <v>847</v>
      </c>
      <c r="AI187" s="12" t="s">
        <v>847</v>
      </c>
      <c r="AJ187" s="40" t="s">
        <v>847</v>
      </c>
    </row>
    <row r="188" spans="1:36" x14ac:dyDescent="0.3">
      <c r="A188" s="9" t="s">
        <v>303</v>
      </c>
      <c r="B188" s="6" t="s">
        <v>304</v>
      </c>
      <c r="C188" s="16" t="s">
        <v>814</v>
      </c>
      <c r="D188" s="12" t="s">
        <v>814</v>
      </c>
      <c r="E188" s="12" t="s">
        <v>814</v>
      </c>
      <c r="F188" s="40"/>
      <c r="G188" s="43" t="s">
        <v>854</v>
      </c>
      <c r="H188" s="15">
        <v>171.12511415333299</v>
      </c>
      <c r="I188" s="53">
        <v>149.98595986666601</v>
      </c>
      <c r="J188" s="54">
        <v>13599</v>
      </c>
      <c r="K188" s="53">
        <v>1319.64</v>
      </c>
      <c r="L188" s="53">
        <v>77.066666666666606</v>
      </c>
      <c r="M188" s="7">
        <v>55.820095759999901</v>
      </c>
      <c r="N188" s="16" t="s">
        <v>847</v>
      </c>
      <c r="O188" s="12" t="s">
        <v>847</v>
      </c>
      <c r="P188" s="12" t="s">
        <v>847</v>
      </c>
      <c r="Q188" s="12" t="s">
        <v>847</v>
      </c>
      <c r="R188" s="12" t="s">
        <v>847</v>
      </c>
      <c r="S188" s="12" t="s">
        <v>847</v>
      </c>
      <c r="T188" s="12" t="s">
        <v>847</v>
      </c>
      <c r="U188" s="12" t="s">
        <v>847</v>
      </c>
      <c r="V188" s="12" t="s">
        <v>847</v>
      </c>
      <c r="W188" s="12" t="s">
        <v>847</v>
      </c>
      <c r="X188" s="12" t="s">
        <v>847</v>
      </c>
      <c r="Y188" s="12" t="s">
        <v>847</v>
      </c>
      <c r="Z188" s="12" t="s">
        <v>847</v>
      </c>
      <c r="AA188" s="12" t="s">
        <v>847</v>
      </c>
      <c r="AB188" s="12" t="s">
        <v>847</v>
      </c>
      <c r="AC188" s="12" t="s">
        <v>847</v>
      </c>
      <c r="AD188" s="12" t="s">
        <v>847</v>
      </c>
      <c r="AE188" s="12" t="s">
        <v>847</v>
      </c>
      <c r="AF188" s="12" t="s">
        <v>847</v>
      </c>
      <c r="AG188" s="12" t="s">
        <v>847</v>
      </c>
      <c r="AH188" s="12" t="s">
        <v>847</v>
      </c>
      <c r="AI188" s="12" t="s">
        <v>847</v>
      </c>
      <c r="AJ188" s="40" t="s">
        <v>847</v>
      </c>
    </row>
    <row r="189" spans="1:36" x14ac:dyDescent="0.3">
      <c r="A189" s="9" t="s">
        <v>305</v>
      </c>
      <c r="B189" s="6" t="s">
        <v>306</v>
      </c>
      <c r="C189" s="16" t="s">
        <v>814</v>
      </c>
      <c r="D189" s="12" t="s">
        <v>814</v>
      </c>
      <c r="E189" s="12" t="s">
        <v>814</v>
      </c>
      <c r="F189" s="40" t="s">
        <v>814</v>
      </c>
      <c r="G189" s="43" t="s">
        <v>853</v>
      </c>
      <c r="H189" s="15">
        <v>140.95618275249899</v>
      </c>
      <c r="I189" s="53">
        <v>67.474999999999994</v>
      </c>
      <c r="J189" s="54">
        <v>7538.25</v>
      </c>
      <c r="K189" s="53">
        <v>276.4375</v>
      </c>
      <c r="L189" s="53">
        <v>69.400000000000006</v>
      </c>
      <c r="M189" s="7">
        <v>60.009567252499998</v>
      </c>
      <c r="N189" s="16" t="s">
        <v>847</v>
      </c>
      <c r="O189" s="12" t="s">
        <v>847</v>
      </c>
      <c r="P189" s="12" t="s">
        <v>847</v>
      </c>
      <c r="Q189" s="12" t="s">
        <v>847</v>
      </c>
      <c r="R189" s="12" t="s">
        <v>847</v>
      </c>
      <c r="S189" s="12" t="s">
        <v>847</v>
      </c>
      <c r="T189" s="12" t="s">
        <v>847</v>
      </c>
      <c r="U189" s="12" t="s">
        <v>847</v>
      </c>
      <c r="V189" s="12" t="s">
        <v>847</v>
      </c>
      <c r="W189" s="12" t="s">
        <v>847</v>
      </c>
      <c r="X189" s="12" t="s">
        <v>847</v>
      </c>
      <c r="Y189" s="12" t="s">
        <v>847</v>
      </c>
      <c r="Z189" s="12" t="s">
        <v>847</v>
      </c>
      <c r="AA189" s="12" t="s">
        <v>847</v>
      </c>
      <c r="AB189" s="12" t="s">
        <v>847</v>
      </c>
      <c r="AC189" s="12" t="s">
        <v>847</v>
      </c>
      <c r="AD189" s="12" t="s">
        <v>847</v>
      </c>
      <c r="AE189" s="12" t="s">
        <v>847</v>
      </c>
      <c r="AF189" s="12" t="s">
        <v>847</v>
      </c>
      <c r="AG189" s="12" t="s">
        <v>847</v>
      </c>
      <c r="AH189" s="12" t="s">
        <v>847</v>
      </c>
      <c r="AI189" s="12" t="s">
        <v>847</v>
      </c>
      <c r="AJ189" s="40" t="s">
        <v>847</v>
      </c>
    </row>
    <row r="190" spans="1:36" x14ac:dyDescent="0.3">
      <c r="A190" s="9" t="s">
        <v>307</v>
      </c>
      <c r="B190" s="6" t="s">
        <v>308</v>
      </c>
      <c r="C190" s="16" t="s">
        <v>814</v>
      </c>
      <c r="D190" s="12" t="s">
        <v>814</v>
      </c>
      <c r="E190" s="12" t="s">
        <v>814</v>
      </c>
      <c r="F190" s="40" t="s">
        <v>814</v>
      </c>
      <c r="G190" s="43" t="s">
        <v>853</v>
      </c>
      <c r="H190" s="15">
        <v>253.06151714999999</v>
      </c>
      <c r="I190" s="53">
        <v>40.200000000000003</v>
      </c>
      <c r="J190" s="54">
        <v>4999</v>
      </c>
      <c r="K190" s="53">
        <v>332.92750000000001</v>
      </c>
      <c r="L190" s="53">
        <v>67.574999999999903</v>
      </c>
      <c r="M190" s="7">
        <v>46.0027657125</v>
      </c>
      <c r="N190" s="16" t="s">
        <v>847</v>
      </c>
      <c r="O190" s="12" t="s">
        <v>847</v>
      </c>
      <c r="P190" s="12" t="s">
        <v>847</v>
      </c>
      <c r="Q190" s="12" t="s">
        <v>847</v>
      </c>
      <c r="R190" s="12" t="s">
        <v>847</v>
      </c>
      <c r="S190" s="12" t="s">
        <v>847</v>
      </c>
      <c r="T190" s="12" t="s">
        <v>847</v>
      </c>
      <c r="U190" s="12" t="s">
        <v>847</v>
      </c>
      <c r="V190" s="12" t="s">
        <v>847</v>
      </c>
      <c r="W190" s="12" t="s">
        <v>847</v>
      </c>
      <c r="X190" s="12" t="s">
        <v>847</v>
      </c>
      <c r="Y190" s="12" t="s">
        <v>847</v>
      </c>
      <c r="Z190" s="12" t="s">
        <v>847</v>
      </c>
      <c r="AA190" s="12" t="s">
        <v>847</v>
      </c>
      <c r="AB190" s="12" t="s">
        <v>847</v>
      </c>
      <c r="AC190" s="12" t="s">
        <v>847</v>
      </c>
      <c r="AD190" s="12" t="s">
        <v>847</v>
      </c>
      <c r="AE190" s="12" t="s">
        <v>847</v>
      </c>
      <c r="AF190" s="12" t="s">
        <v>847</v>
      </c>
      <c r="AG190" s="12" t="s">
        <v>847</v>
      </c>
      <c r="AH190" s="12" t="s">
        <v>847</v>
      </c>
      <c r="AI190" s="12" t="s">
        <v>847</v>
      </c>
      <c r="AJ190" s="40" t="s">
        <v>847</v>
      </c>
    </row>
    <row r="191" spans="1:36" x14ac:dyDescent="0.3">
      <c r="A191" s="9" t="s">
        <v>309</v>
      </c>
      <c r="B191" s="6" t="s">
        <v>310</v>
      </c>
      <c r="C191" s="16" t="s">
        <v>814</v>
      </c>
      <c r="D191" s="12" t="s">
        <v>814</v>
      </c>
      <c r="E191" s="12" t="s">
        <v>814</v>
      </c>
      <c r="F191" s="40" t="s">
        <v>814</v>
      </c>
      <c r="G191" s="43" t="s">
        <v>853</v>
      </c>
      <c r="H191" s="15">
        <v>897.02343942499999</v>
      </c>
      <c r="I191" s="53">
        <v>509.25</v>
      </c>
      <c r="J191" s="54">
        <v>53902.75</v>
      </c>
      <c r="K191" s="53">
        <v>1160.3399999999999</v>
      </c>
      <c r="L191" s="53">
        <v>75.974999999999994</v>
      </c>
      <c r="M191" s="7">
        <v>366.28341652500001</v>
      </c>
      <c r="N191" s="16" t="s">
        <v>847</v>
      </c>
      <c r="O191" s="12" t="s">
        <v>847</v>
      </c>
      <c r="P191" s="12" t="s">
        <v>847</v>
      </c>
      <c r="Q191" s="12" t="s">
        <v>847</v>
      </c>
      <c r="R191" s="12" t="s">
        <v>847</v>
      </c>
      <c r="S191" s="12" t="s">
        <v>847</v>
      </c>
      <c r="T191" s="12" t="s">
        <v>847</v>
      </c>
      <c r="U191" s="12" t="s">
        <v>847</v>
      </c>
      <c r="V191" s="12" t="s">
        <v>847</v>
      </c>
      <c r="W191" s="12" t="s">
        <v>847</v>
      </c>
      <c r="X191" s="12" t="s">
        <v>847</v>
      </c>
      <c r="Y191" s="12" t="s">
        <v>847</v>
      </c>
      <c r="Z191" s="12" t="s">
        <v>847</v>
      </c>
      <c r="AA191" s="12" t="s">
        <v>847</v>
      </c>
      <c r="AB191" s="12" t="s">
        <v>847</v>
      </c>
      <c r="AC191" s="12" t="s">
        <v>847</v>
      </c>
      <c r="AD191" s="12" t="s">
        <v>847</v>
      </c>
      <c r="AE191" s="12" t="s">
        <v>847</v>
      </c>
      <c r="AF191" s="12" t="s">
        <v>847</v>
      </c>
      <c r="AG191" s="12" t="s">
        <v>847</v>
      </c>
      <c r="AH191" s="12" t="s">
        <v>847</v>
      </c>
      <c r="AI191" s="12" t="s">
        <v>847</v>
      </c>
      <c r="AJ191" s="40" t="s">
        <v>847</v>
      </c>
    </row>
    <row r="192" spans="1:36" x14ac:dyDescent="0.3">
      <c r="A192" s="9" t="s">
        <v>311</v>
      </c>
      <c r="B192" s="6" t="s">
        <v>312</v>
      </c>
      <c r="C192" s="16" t="s">
        <v>814</v>
      </c>
      <c r="D192" s="12" t="s">
        <v>814</v>
      </c>
      <c r="E192" s="12" t="s">
        <v>814</v>
      </c>
      <c r="F192" s="40" t="s">
        <v>814</v>
      </c>
      <c r="G192" s="43" t="s">
        <v>853</v>
      </c>
      <c r="H192" s="15">
        <v>724.45063015000005</v>
      </c>
      <c r="I192" s="53">
        <v>274</v>
      </c>
      <c r="J192" s="54">
        <v>28243.25</v>
      </c>
      <c r="K192" s="53">
        <v>607.68099052499997</v>
      </c>
      <c r="L192" s="53">
        <v>80.257499999999993</v>
      </c>
      <c r="M192" s="7">
        <v>214.97440304999901</v>
      </c>
      <c r="N192" s="16" t="s">
        <v>847</v>
      </c>
      <c r="O192" s="12" t="s">
        <v>847</v>
      </c>
      <c r="P192" s="12" t="s">
        <v>847</v>
      </c>
      <c r="Q192" s="12" t="s">
        <v>847</v>
      </c>
      <c r="R192" s="12" t="s">
        <v>847</v>
      </c>
      <c r="S192" s="12" t="s">
        <v>847</v>
      </c>
      <c r="T192" s="12" t="s">
        <v>847</v>
      </c>
      <c r="U192" s="12" t="s">
        <v>847</v>
      </c>
      <c r="V192" s="12" t="s">
        <v>847</v>
      </c>
      <c r="W192" s="12" t="s">
        <v>847</v>
      </c>
      <c r="X192" s="12" t="s">
        <v>847</v>
      </c>
      <c r="Y192" s="12" t="s">
        <v>847</v>
      </c>
      <c r="Z192" s="12" t="s">
        <v>847</v>
      </c>
      <c r="AA192" s="12" t="s">
        <v>847</v>
      </c>
      <c r="AB192" s="12" t="s">
        <v>847</v>
      </c>
      <c r="AC192" s="12" t="s">
        <v>847</v>
      </c>
      <c r="AD192" s="12" t="s">
        <v>847</v>
      </c>
      <c r="AE192" s="12" t="s">
        <v>847</v>
      </c>
      <c r="AF192" s="12" t="s">
        <v>847</v>
      </c>
      <c r="AG192" s="12" t="s">
        <v>847</v>
      </c>
      <c r="AH192" s="12" t="s">
        <v>847</v>
      </c>
      <c r="AI192" s="12" t="s">
        <v>847</v>
      </c>
      <c r="AJ192" s="40" t="s">
        <v>847</v>
      </c>
    </row>
    <row r="193" spans="1:36" x14ac:dyDescent="0.3">
      <c r="A193" s="9" t="s">
        <v>313</v>
      </c>
      <c r="B193" s="6" t="s">
        <v>314</v>
      </c>
      <c r="C193" s="16" t="s">
        <v>814</v>
      </c>
      <c r="D193" s="12" t="s">
        <v>814</v>
      </c>
      <c r="E193" s="12" t="s">
        <v>814</v>
      </c>
      <c r="F193" s="40" t="s">
        <v>814</v>
      </c>
      <c r="G193" s="43" t="s">
        <v>853</v>
      </c>
      <c r="H193" s="15">
        <v>532.90242845</v>
      </c>
      <c r="I193" s="53">
        <v>248.26999999999899</v>
      </c>
      <c r="J193" s="54">
        <v>17027.25</v>
      </c>
      <c r="K193" s="53">
        <v>439.21749999999997</v>
      </c>
      <c r="L193" s="53">
        <v>88.635999999999996</v>
      </c>
      <c r="M193" s="7">
        <v>121.073186475</v>
      </c>
      <c r="N193" s="16" t="s">
        <v>847</v>
      </c>
      <c r="O193" s="12" t="s">
        <v>847</v>
      </c>
      <c r="P193" s="12" t="s">
        <v>847</v>
      </c>
      <c r="Q193" s="12" t="s">
        <v>847</v>
      </c>
      <c r="R193" s="12" t="s">
        <v>847</v>
      </c>
      <c r="S193" s="12" t="s">
        <v>847</v>
      </c>
      <c r="T193" s="12" t="s">
        <v>847</v>
      </c>
      <c r="U193" s="12" t="s">
        <v>847</v>
      </c>
      <c r="V193" s="12" t="s">
        <v>847</v>
      </c>
      <c r="W193" s="12" t="s">
        <v>847</v>
      </c>
      <c r="X193" s="12" t="s">
        <v>847</v>
      </c>
      <c r="Y193" s="12" t="s">
        <v>847</v>
      </c>
      <c r="Z193" s="12" t="s">
        <v>847</v>
      </c>
      <c r="AA193" s="12" t="s">
        <v>847</v>
      </c>
      <c r="AB193" s="12" t="s">
        <v>847</v>
      </c>
      <c r="AC193" s="12" t="s">
        <v>847</v>
      </c>
      <c r="AD193" s="12" t="s">
        <v>847</v>
      </c>
      <c r="AE193" s="12" t="s">
        <v>847</v>
      </c>
      <c r="AF193" s="12" t="s">
        <v>847</v>
      </c>
      <c r="AG193" s="12" t="s">
        <v>847</v>
      </c>
      <c r="AH193" s="12" t="s">
        <v>847</v>
      </c>
      <c r="AI193" s="12" t="s">
        <v>847</v>
      </c>
      <c r="AJ193" s="40" t="s">
        <v>847</v>
      </c>
    </row>
    <row r="194" spans="1:36" x14ac:dyDescent="0.3">
      <c r="A194" s="9" t="s">
        <v>315</v>
      </c>
      <c r="B194" s="6" t="s">
        <v>316</v>
      </c>
      <c r="C194" s="16"/>
      <c r="D194" s="12" t="s">
        <v>814</v>
      </c>
      <c r="E194" s="12" t="s">
        <v>814</v>
      </c>
      <c r="F194" s="40"/>
      <c r="G194" s="43" t="s">
        <v>854</v>
      </c>
      <c r="H194" s="15">
        <v>565.96900804999996</v>
      </c>
      <c r="I194" s="53">
        <v>212.68</v>
      </c>
      <c r="J194" s="54">
        <v>21441.5</v>
      </c>
      <c r="K194" s="53">
        <v>950.90310973729402</v>
      </c>
      <c r="L194" s="53">
        <v>65</v>
      </c>
      <c r="M194" s="7">
        <v>77.393108839999996</v>
      </c>
      <c r="N194" s="16" t="s">
        <v>847</v>
      </c>
      <c r="O194" s="12" t="s">
        <v>847</v>
      </c>
      <c r="P194" s="12" t="s">
        <v>847</v>
      </c>
      <c r="Q194" s="12" t="s">
        <v>847</v>
      </c>
      <c r="R194" s="12" t="s">
        <v>847</v>
      </c>
      <c r="S194" s="12" t="s">
        <v>847</v>
      </c>
      <c r="T194" s="12" t="s">
        <v>847</v>
      </c>
      <c r="U194" s="12" t="s">
        <v>847</v>
      </c>
      <c r="V194" s="12" t="s">
        <v>847</v>
      </c>
      <c r="W194" s="12" t="s">
        <v>847</v>
      </c>
      <c r="X194" s="12" t="s">
        <v>847</v>
      </c>
      <c r="Y194" s="12" t="s">
        <v>847</v>
      </c>
      <c r="Z194" s="12" t="s">
        <v>847</v>
      </c>
      <c r="AA194" s="12" t="s">
        <v>847</v>
      </c>
      <c r="AB194" s="12" t="s">
        <v>847</v>
      </c>
      <c r="AC194" s="12" t="s">
        <v>847</v>
      </c>
      <c r="AD194" s="12" t="s">
        <v>847</v>
      </c>
      <c r="AE194" s="12" t="s">
        <v>847</v>
      </c>
      <c r="AF194" s="12" t="s">
        <v>847</v>
      </c>
      <c r="AG194" s="12" t="s">
        <v>847</v>
      </c>
      <c r="AH194" s="12" t="s">
        <v>847</v>
      </c>
      <c r="AI194" s="12" t="s">
        <v>847</v>
      </c>
      <c r="AJ194" s="40" t="s">
        <v>847</v>
      </c>
    </row>
    <row r="195" spans="1:36" x14ac:dyDescent="0.3">
      <c r="A195" s="9" t="s">
        <v>317</v>
      </c>
      <c r="B195" s="6" t="s">
        <v>318</v>
      </c>
      <c r="C195" s="16" t="s">
        <v>814</v>
      </c>
      <c r="D195" s="12" t="s">
        <v>814</v>
      </c>
      <c r="E195" s="12" t="s">
        <v>814</v>
      </c>
      <c r="F195" s="40"/>
      <c r="G195" s="43" t="s">
        <v>854</v>
      </c>
      <c r="H195" s="15">
        <v>156.23236882333299</v>
      </c>
      <c r="I195" s="53">
        <v>35.6666666666666</v>
      </c>
      <c r="J195" s="54">
        <v>3804.3333333333298</v>
      </c>
      <c r="K195" s="53">
        <v>97.07529151</v>
      </c>
      <c r="L195" s="53">
        <v>63</v>
      </c>
      <c r="M195" s="7">
        <v>24.884606906666601</v>
      </c>
      <c r="N195" s="16" t="s">
        <v>847</v>
      </c>
      <c r="O195" s="12" t="s">
        <v>847</v>
      </c>
      <c r="P195" s="12" t="s">
        <v>847</v>
      </c>
      <c r="Q195" s="12" t="s">
        <v>847</v>
      </c>
      <c r="R195" s="12" t="s">
        <v>847</v>
      </c>
      <c r="S195" s="12" t="s">
        <v>847</v>
      </c>
      <c r="T195" s="12" t="s">
        <v>847</v>
      </c>
      <c r="U195" s="12" t="s">
        <v>847</v>
      </c>
      <c r="V195" s="12" t="s">
        <v>847</v>
      </c>
      <c r="W195" s="12" t="s">
        <v>847</v>
      </c>
      <c r="X195" s="12" t="s">
        <v>847</v>
      </c>
      <c r="Y195" s="12" t="s">
        <v>847</v>
      </c>
      <c r="Z195" s="12" t="s">
        <v>847</v>
      </c>
      <c r="AA195" s="12" t="s">
        <v>847</v>
      </c>
      <c r="AB195" s="12" t="s">
        <v>847</v>
      </c>
      <c r="AC195" s="12" t="s">
        <v>847</v>
      </c>
      <c r="AD195" s="12" t="s">
        <v>847</v>
      </c>
      <c r="AE195" s="12" t="s">
        <v>847</v>
      </c>
      <c r="AF195" s="12" t="s">
        <v>847</v>
      </c>
      <c r="AG195" s="12" t="s">
        <v>847</v>
      </c>
      <c r="AH195" s="12" t="s">
        <v>847</v>
      </c>
      <c r="AI195" s="12" t="s">
        <v>847</v>
      </c>
      <c r="AJ195" s="40" t="s">
        <v>847</v>
      </c>
    </row>
    <row r="196" spans="1:36" x14ac:dyDescent="0.3">
      <c r="A196" s="9" t="s">
        <v>890</v>
      </c>
      <c r="B196" s="6" t="s">
        <v>828</v>
      </c>
      <c r="C196" s="16"/>
      <c r="F196" s="40"/>
      <c r="G196" s="43" t="s">
        <v>855</v>
      </c>
      <c r="H196" s="15"/>
      <c r="I196" s="53"/>
      <c r="J196" s="54"/>
      <c r="K196" s="53"/>
      <c r="L196" s="53"/>
      <c r="M196" s="7"/>
      <c r="N196" s="16" t="s">
        <v>847</v>
      </c>
      <c r="O196" s="12" t="s">
        <v>847</v>
      </c>
      <c r="P196" s="12" t="s">
        <v>847</v>
      </c>
      <c r="Q196" s="12" t="s">
        <v>847</v>
      </c>
      <c r="R196" s="12" t="s">
        <v>847</v>
      </c>
      <c r="S196" s="12" t="s">
        <v>847</v>
      </c>
      <c r="T196" s="12" t="s">
        <v>847</v>
      </c>
      <c r="U196" s="12" t="s">
        <v>847</v>
      </c>
      <c r="V196" s="12" t="s">
        <v>847</v>
      </c>
      <c r="W196" s="12" t="s">
        <v>847</v>
      </c>
      <c r="X196" s="12" t="s">
        <v>847</v>
      </c>
      <c r="Y196" s="12" t="s">
        <v>847</v>
      </c>
      <c r="Z196" s="12" t="s">
        <v>847</v>
      </c>
      <c r="AA196" s="12" t="s">
        <v>847</v>
      </c>
      <c r="AB196" s="12" t="s">
        <v>847</v>
      </c>
      <c r="AC196" s="12" t="s">
        <v>847</v>
      </c>
      <c r="AD196" s="12" t="s">
        <v>847</v>
      </c>
      <c r="AE196" s="12" t="s">
        <v>847</v>
      </c>
      <c r="AF196" s="12" t="s">
        <v>847</v>
      </c>
      <c r="AG196" s="12" t="s">
        <v>847</v>
      </c>
      <c r="AH196" s="12" t="s">
        <v>847</v>
      </c>
      <c r="AI196" s="12" t="s">
        <v>847</v>
      </c>
      <c r="AJ196" s="40" t="s">
        <v>847</v>
      </c>
    </row>
    <row r="197" spans="1:36" x14ac:dyDescent="0.3">
      <c r="A197" s="9" t="s">
        <v>319</v>
      </c>
      <c r="B197" s="6" t="s">
        <v>320</v>
      </c>
      <c r="C197" s="16"/>
      <c r="D197" s="12" t="s">
        <v>814</v>
      </c>
      <c r="E197" s="12" t="s">
        <v>814</v>
      </c>
      <c r="F197" s="40" t="s">
        <v>814</v>
      </c>
      <c r="G197" s="43" t="s">
        <v>854</v>
      </c>
      <c r="H197" s="15">
        <v>48.849443729999997</v>
      </c>
      <c r="I197" s="53">
        <v>71</v>
      </c>
      <c r="J197" s="54">
        <v>3258.3333333333298</v>
      </c>
      <c r="K197" s="53">
        <v>848.08138774659506</v>
      </c>
      <c r="L197" s="53">
        <v>120</v>
      </c>
      <c r="M197" s="7">
        <v>4.8804273679999897</v>
      </c>
      <c r="N197" s="16" t="s">
        <v>847</v>
      </c>
      <c r="O197" s="12" t="s">
        <v>847</v>
      </c>
      <c r="P197" s="12" t="s">
        <v>847</v>
      </c>
      <c r="Q197" s="12" t="s">
        <v>847</v>
      </c>
      <c r="R197" s="12" t="s">
        <v>847</v>
      </c>
      <c r="S197" s="12" t="s">
        <v>847</v>
      </c>
      <c r="T197" s="12" t="s">
        <v>847</v>
      </c>
      <c r="U197" s="12" t="s">
        <v>847</v>
      </c>
      <c r="V197" s="12" t="s">
        <v>847</v>
      </c>
      <c r="W197" s="12" t="s">
        <v>847</v>
      </c>
      <c r="X197" s="12" t="s">
        <v>847</v>
      </c>
      <c r="Y197" s="12" t="s">
        <v>847</v>
      </c>
      <c r="Z197" s="12" t="s">
        <v>847</v>
      </c>
      <c r="AA197" s="12" t="s">
        <v>847</v>
      </c>
      <c r="AB197" s="12" t="s">
        <v>847</v>
      </c>
      <c r="AC197" s="12" t="s">
        <v>847</v>
      </c>
      <c r="AD197" s="12" t="s">
        <v>847</v>
      </c>
      <c r="AE197" s="12" t="s">
        <v>847</v>
      </c>
      <c r="AF197" s="12" t="s">
        <v>847</v>
      </c>
      <c r="AG197" s="12" t="s">
        <v>847</v>
      </c>
      <c r="AH197" s="12" t="s">
        <v>847</v>
      </c>
      <c r="AI197" s="12" t="s">
        <v>847</v>
      </c>
      <c r="AJ197" s="40" t="s">
        <v>847</v>
      </c>
    </row>
    <row r="198" spans="1:36" x14ac:dyDescent="0.3">
      <c r="A198" s="9" t="s">
        <v>891</v>
      </c>
      <c r="B198" s="6" t="s">
        <v>829</v>
      </c>
      <c r="C198" s="16"/>
      <c r="F198" s="40"/>
      <c r="G198" s="43" t="s">
        <v>855</v>
      </c>
      <c r="H198" s="15"/>
      <c r="I198" s="53"/>
      <c r="J198" s="54"/>
      <c r="K198" s="53"/>
      <c r="L198" s="53"/>
      <c r="M198" s="7"/>
      <c r="N198" s="16" t="s">
        <v>847</v>
      </c>
      <c r="O198" s="12" t="s">
        <v>847</v>
      </c>
      <c r="P198" s="12" t="s">
        <v>847</v>
      </c>
      <c r="Q198" s="12" t="s">
        <v>847</v>
      </c>
      <c r="R198" s="12" t="s">
        <v>847</v>
      </c>
      <c r="S198" s="12" t="s">
        <v>847</v>
      </c>
      <c r="T198" s="12" t="s">
        <v>847</v>
      </c>
      <c r="U198" s="12" t="s">
        <v>847</v>
      </c>
      <c r="V198" s="12" t="s">
        <v>847</v>
      </c>
      <c r="W198" s="12" t="s">
        <v>847</v>
      </c>
      <c r="X198" s="12" t="s">
        <v>847</v>
      </c>
      <c r="Y198" s="12" t="s">
        <v>847</v>
      </c>
      <c r="Z198" s="12" t="s">
        <v>847</v>
      </c>
      <c r="AA198" s="12" t="s">
        <v>847</v>
      </c>
      <c r="AB198" s="12" t="s">
        <v>847</v>
      </c>
      <c r="AC198" s="12" t="s">
        <v>847</v>
      </c>
      <c r="AD198" s="12" t="s">
        <v>847</v>
      </c>
      <c r="AE198" s="12" t="s">
        <v>847</v>
      </c>
      <c r="AF198" s="12" t="s">
        <v>847</v>
      </c>
      <c r="AG198" s="12" t="s">
        <v>847</v>
      </c>
      <c r="AH198" s="12" t="s">
        <v>847</v>
      </c>
      <c r="AI198" s="12" t="s">
        <v>847</v>
      </c>
      <c r="AJ198" s="40" t="s">
        <v>847</v>
      </c>
    </row>
    <row r="199" spans="1:36" x14ac:dyDescent="0.3">
      <c r="A199" s="9" t="s">
        <v>321</v>
      </c>
      <c r="B199" s="6" t="s">
        <v>322</v>
      </c>
      <c r="C199" s="16" t="s">
        <v>814</v>
      </c>
      <c r="D199" s="12" t="s">
        <v>814</v>
      </c>
      <c r="E199" s="12" t="s">
        <v>814</v>
      </c>
      <c r="F199" s="40"/>
      <c r="G199" s="43" t="s">
        <v>854</v>
      </c>
      <c r="H199" s="15">
        <v>1121.6073397</v>
      </c>
      <c r="I199" s="53">
        <v>230.166666666666</v>
      </c>
      <c r="J199" s="54">
        <v>17449.666666666599</v>
      </c>
      <c r="K199" s="53">
        <v>203.67974617688699</v>
      </c>
      <c r="L199" s="53">
        <v>50</v>
      </c>
      <c r="M199" s="7">
        <v>152.21657528333299</v>
      </c>
      <c r="N199" s="16" t="s">
        <v>847</v>
      </c>
      <c r="O199" s="12" t="s">
        <v>847</v>
      </c>
      <c r="P199" s="12" t="s">
        <v>847</v>
      </c>
      <c r="Q199" s="12" t="s">
        <v>847</v>
      </c>
      <c r="R199" s="12" t="s">
        <v>847</v>
      </c>
      <c r="S199" s="12" t="s">
        <v>847</v>
      </c>
      <c r="T199" s="12" t="s">
        <v>847</v>
      </c>
      <c r="U199" s="12" t="s">
        <v>847</v>
      </c>
      <c r="V199" s="12" t="s">
        <v>847</v>
      </c>
      <c r="W199" s="12" t="s">
        <v>847</v>
      </c>
      <c r="X199" s="12" t="s">
        <v>847</v>
      </c>
      <c r="Y199" s="12" t="s">
        <v>847</v>
      </c>
      <c r="Z199" s="12" t="s">
        <v>847</v>
      </c>
      <c r="AA199" s="12" t="s">
        <v>847</v>
      </c>
      <c r="AB199" s="12" t="s">
        <v>847</v>
      </c>
      <c r="AC199" s="12" t="s">
        <v>847</v>
      </c>
      <c r="AD199" s="12" t="s">
        <v>847</v>
      </c>
      <c r="AE199" s="12" t="s">
        <v>847</v>
      </c>
      <c r="AF199" s="12" t="s">
        <v>847</v>
      </c>
      <c r="AG199" s="12" t="s">
        <v>847</v>
      </c>
      <c r="AH199" s="12" t="s">
        <v>847</v>
      </c>
      <c r="AI199" s="12" t="s">
        <v>847</v>
      </c>
      <c r="AJ199" s="40" t="s">
        <v>847</v>
      </c>
    </row>
    <row r="200" spans="1:36" x14ac:dyDescent="0.3">
      <c r="A200" s="9" t="s">
        <v>323</v>
      </c>
      <c r="B200" s="6" t="s">
        <v>324</v>
      </c>
      <c r="C200" s="16" t="s">
        <v>814</v>
      </c>
      <c r="D200" s="12" t="s">
        <v>814</v>
      </c>
      <c r="E200" s="12" t="s">
        <v>814</v>
      </c>
      <c r="F200" s="40" t="s">
        <v>814</v>
      </c>
      <c r="G200" s="43" t="s">
        <v>853</v>
      </c>
      <c r="H200" s="15">
        <v>81.804543662499995</v>
      </c>
      <c r="I200" s="53">
        <v>60.853555249999999</v>
      </c>
      <c r="J200" s="54">
        <v>6420.1458332499997</v>
      </c>
      <c r="K200" s="53">
        <v>1217.1826305</v>
      </c>
      <c r="L200" s="53">
        <v>58.75</v>
      </c>
      <c r="M200" s="7">
        <v>93.998486549999996</v>
      </c>
      <c r="N200" s="16" t="s">
        <v>847</v>
      </c>
      <c r="O200" s="12">
        <v>1.25</v>
      </c>
      <c r="P200" s="12" t="s">
        <v>847</v>
      </c>
      <c r="Q200" s="12" t="s">
        <v>847</v>
      </c>
      <c r="R200" s="12" t="s">
        <v>847</v>
      </c>
      <c r="S200" s="12" t="s">
        <v>847</v>
      </c>
      <c r="T200" s="12" t="s">
        <v>847</v>
      </c>
      <c r="U200" s="12" t="s">
        <v>847</v>
      </c>
      <c r="V200" s="12" t="s">
        <v>847</v>
      </c>
      <c r="W200" s="12" t="s">
        <v>847</v>
      </c>
      <c r="X200" s="12" t="s">
        <v>847</v>
      </c>
      <c r="Y200" s="12" t="s">
        <v>847</v>
      </c>
      <c r="Z200" s="12" t="s">
        <v>847</v>
      </c>
      <c r="AA200" s="12" t="s">
        <v>847</v>
      </c>
      <c r="AB200" s="12" t="s">
        <v>847</v>
      </c>
      <c r="AC200" s="12" t="s">
        <v>847</v>
      </c>
      <c r="AD200" s="12" t="s">
        <v>847</v>
      </c>
      <c r="AE200" s="12" t="s">
        <v>847</v>
      </c>
      <c r="AF200" s="12" t="s">
        <v>847</v>
      </c>
      <c r="AG200" s="12" t="s">
        <v>847</v>
      </c>
      <c r="AH200" s="12" t="s">
        <v>847</v>
      </c>
      <c r="AI200" s="12" t="s">
        <v>847</v>
      </c>
      <c r="AJ200" s="40" t="s">
        <v>847</v>
      </c>
    </row>
    <row r="201" spans="1:36" x14ac:dyDescent="0.3">
      <c r="A201" s="9" t="s">
        <v>325</v>
      </c>
      <c r="B201" s="6" t="s">
        <v>326</v>
      </c>
      <c r="C201" s="16" t="s">
        <v>814</v>
      </c>
      <c r="D201" s="12" t="s">
        <v>814</v>
      </c>
      <c r="F201" s="40" t="s">
        <v>814</v>
      </c>
      <c r="G201" s="43" t="s">
        <v>854</v>
      </c>
      <c r="H201" s="15">
        <v>945.18405063333296</v>
      </c>
      <c r="I201" s="53">
        <v>389</v>
      </c>
      <c r="J201" s="54">
        <v>37461.666666666599</v>
      </c>
      <c r="K201" s="53">
        <v>1826.0426167088499</v>
      </c>
      <c r="L201" s="53">
        <v>95.173333333333304</v>
      </c>
      <c r="M201" s="7">
        <v>201.122137833333</v>
      </c>
      <c r="N201" s="16" t="s">
        <v>847</v>
      </c>
      <c r="O201" s="12" t="s">
        <v>847</v>
      </c>
      <c r="P201" s="12" t="s">
        <v>847</v>
      </c>
      <c r="Q201" s="12" t="s">
        <v>847</v>
      </c>
      <c r="R201" s="12" t="s">
        <v>847</v>
      </c>
      <c r="S201" s="12" t="s">
        <v>847</v>
      </c>
      <c r="T201" s="12" t="s">
        <v>847</v>
      </c>
      <c r="U201" s="12" t="s">
        <v>847</v>
      </c>
      <c r="V201" s="12" t="s">
        <v>847</v>
      </c>
      <c r="W201" s="12" t="s">
        <v>847</v>
      </c>
      <c r="X201" s="12" t="s">
        <v>847</v>
      </c>
      <c r="Y201" s="12" t="s">
        <v>847</v>
      </c>
      <c r="Z201" s="12" t="s">
        <v>847</v>
      </c>
      <c r="AA201" s="12" t="s">
        <v>847</v>
      </c>
      <c r="AB201" s="12" t="s">
        <v>847</v>
      </c>
      <c r="AC201" s="12" t="s">
        <v>847</v>
      </c>
      <c r="AD201" s="12" t="s">
        <v>847</v>
      </c>
      <c r="AE201" s="12" t="s">
        <v>847</v>
      </c>
      <c r="AF201" s="12" t="s">
        <v>847</v>
      </c>
      <c r="AG201" s="12" t="s">
        <v>847</v>
      </c>
      <c r="AH201" s="12" t="s">
        <v>847</v>
      </c>
      <c r="AI201" s="12" t="s">
        <v>847</v>
      </c>
      <c r="AJ201" s="40" t="s">
        <v>847</v>
      </c>
    </row>
    <row r="202" spans="1:36" x14ac:dyDescent="0.3">
      <c r="A202" s="9" t="s">
        <v>327</v>
      </c>
      <c r="B202" s="6" t="s">
        <v>328</v>
      </c>
      <c r="C202" s="16" t="s">
        <v>814</v>
      </c>
      <c r="D202" s="12" t="s">
        <v>814</v>
      </c>
      <c r="E202" s="12" t="s">
        <v>814</v>
      </c>
      <c r="F202" s="40" t="s">
        <v>814</v>
      </c>
      <c r="G202" s="43" t="s">
        <v>853</v>
      </c>
      <c r="H202" s="15">
        <v>62.807272359999999</v>
      </c>
      <c r="I202" s="53">
        <v>65.841875002500004</v>
      </c>
      <c r="J202" s="54">
        <v>4704.5</v>
      </c>
      <c r="K202" s="53">
        <v>158.06451943168901</v>
      </c>
      <c r="L202" s="53">
        <v>59.75</v>
      </c>
      <c r="M202" s="7">
        <v>30.574841920000001</v>
      </c>
      <c r="N202" s="16" t="s">
        <v>847</v>
      </c>
      <c r="O202" s="12" t="s">
        <v>847</v>
      </c>
      <c r="P202" s="12" t="s">
        <v>847</v>
      </c>
      <c r="Q202" s="12" t="s">
        <v>847</v>
      </c>
      <c r="R202" s="12" t="s">
        <v>847</v>
      </c>
      <c r="S202" s="12" t="s">
        <v>847</v>
      </c>
      <c r="T202" s="12" t="s">
        <v>847</v>
      </c>
      <c r="U202" s="12" t="s">
        <v>847</v>
      </c>
      <c r="V202" s="12" t="s">
        <v>847</v>
      </c>
      <c r="W202" s="12" t="s">
        <v>847</v>
      </c>
      <c r="X202" s="12" t="s">
        <v>847</v>
      </c>
      <c r="Y202" s="12" t="s">
        <v>847</v>
      </c>
      <c r="Z202" s="12" t="s">
        <v>847</v>
      </c>
      <c r="AA202" s="12" t="s">
        <v>847</v>
      </c>
      <c r="AB202" s="12" t="s">
        <v>847</v>
      </c>
      <c r="AC202" s="12" t="s">
        <v>847</v>
      </c>
      <c r="AD202" s="12" t="s">
        <v>847</v>
      </c>
      <c r="AE202" s="12" t="s">
        <v>847</v>
      </c>
      <c r="AF202" s="12" t="s">
        <v>847</v>
      </c>
      <c r="AG202" s="12" t="s">
        <v>847</v>
      </c>
      <c r="AH202" s="12" t="s">
        <v>847</v>
      </c>
      <c r="AI202" s="12" t="s">
        <v>847</v>
      </c>
      <c r="AJ202" s="40" t="s">
        <v>847</v>
      </c>
    </row>
    <row r="203" spans="1:36" x14ac:dyDescent="0.3">
      <c r="A203" s="9" t="s">
        <v>329</v>
      </c>
      <c r="B203" s="6" t="s">
        <v>330</v>
      </c>
      <c r="C203" s="16" t="s">
        <v>814</v>
      </c>
      <c r="D203" s="12" t="s">
        <v>814</v>
      </c>
      <c r="E203" s="12" t="s">
        <v>814</v>
      </c>
      <c r="F203" s="40" t="s">
        <v>814</v>
      </c>
      <c r="G203" s="43" t="s">
        <v>853</v>
      </c>
      <c r="H203" s="15">
        <v>1271.3700531249999</v>
      </c>
      <c r="I203" s="53">
        <v>745.37249999999995</v>
      </c>
      <c r="J203" s="54">
        <v>58828.5</v>
      </c>
      <c r="K203" s="53">
        <v>1063.2149999999999</v>
      </c>
      <c r="L203" s="53">
        <v>90</v>
      </c>
      <c r="M203" s="7">
        <v>192.747696875</v>
      </c>
      <c r="N203" s="16" t="s">
        <v>847</v>
      </c>
      <c r="O203" s="12" t="s">
        <v>847</v>
      </c>
      <c r="P203" s="12" t="s">
        <v>847</v>
      </c>
      <c r="Q203" s="12" t="s">
        <v>847</v>
      </c>
      <c r="R203" s="12" t="s">
        <v>847</v>
      </c>
      <c r="S203" s="12" t="s">
        <v>847</v>
      </c>
      <c r="T203" s="12" t="s">
        <v>847</v>
      </c>
      <c r="U203" s="12" t="s">
        <v>847</v>
      </c>
      <c r="V203" s="12" t="s">
        <v>847</v>
      </c>
      <c r="W203" s="12" t="s">
        <v>847</v>
      </c>
      <c r="X203" s="12" t="s">
        <v>847</v>
      </c>
      <c r="Y203" s="12" t="s">
        <v>847</v>
      </c>
      <c r="Z203" s="12" t="s">
        <v>847</v>
      </c>
      <c r="AA203" s="12" t="s">
        <v>847</v>
      </c>
      <c r="AB203" s="12" t="s">
        <v>847</v>
      </c>
      <c r="AC203" s="12" t="s">
        <v>847</v>
      </c>
      <c r="AD203" s="12" t="s">
        <v>847</v>
      </c>
      <c r="AE203" s="12" t="s">
        <v>847</v>
      </c>
      <c r="AF203" s="12" t="s">
        <v>847</v>
      </c>
      <c r="AG203" s="12" t="s">
        <v>847</v>
      </c>
      <c r="AH203" s="12" t="s">
        <v>847</v>
      </c>
      <c r="AI203" s="12" t="s">
        <v>847</v>
      </c>
      <c r="AJ203" s="40" t="s">
        <v>847</v>
      </c>
    </row>
    <row r="204" spans="1:36" x14ac:dyDescent="0.3">
      <c r="A204" s="9" t="s">
        <v>331</v>
      </c>
      <c r="B204" s="6" t="s">
        <v>332</v>
      </c>
      <c r="C204" s="16" t="s">
        <v>814</v>
      </c>
      <c r="D204" s="12" t="s">
        <v>814</v>
      </c>
      <c r="E204" s="12" t="s">
        <v>814</v>
      </c>
      <c r="F204" s="40" t="s">
        <v>814</v>
      </c>
      <c r="G204" s="43" t="s">
        <v>853</v>
      </c>
      <c r="H204" s="15">
        <v>82.734258799749995</v>
      </c>
      <c r="I204" s="53">
        <v>132.30000000000001</v>
      </c>
      <c r="J204" s="54">
        <v>9309.25</v>
      </c>
      <c r="K204" s="53">
        <v>226.71565097499999</v>
      </c>
      <c r="L204" s="53">
        <v>80</v>
      </c>
      <c r="M204" s="7">
        <v>50.287241204999901</v>
      </c>
      <c r="N204" s="16" t="s">
        <v>847</v>
      </c>
      <c r="O204" s="12" t="s">
        <v>847</v>
      </c>
      <c r="P204" s="12" t="s">
        <v>847</v>
      </c>
      <c r="Q204" s="12" t="s">
        <v>847</v>
      </c>
      <c r="R204" s="12" t="s">
        <v>847</v>
      </c>
      <c r="S204" s="12" t="s">
        <v>847</v>
      </c>
      <c r="T204" s="12" t="s">
        <v>847</v>
      </c>
      <c r="U204" s="12" t="s">
        <v>847</v>
      </c>
      <c r="V204" s="12" t="s">
        <v>847</v>
      </c>
      <c r="W204" s="12" t="s">
        <v>847</v>
      </c>
      <c r="X204" s="12" t="s">
        <v>847</v>
      </c>
      <c r="Y204" s="12" t="s">
        <v>847</v>
      </c>
      <c r="Z204" s="12" t="s">
        <v>847</v>
      </c>
      <c r="AA204" s="12" t="s">
        <v>847</v>
      </c>
      <c r="AB204" s="12" t="s">
        <v>847</v>
      </c>
      <c r="AC204" s="12" t="s">
        <v>847</v>
      </c>
      <c r="AD204" s="12" t="s">
        <v>847</v>
      </c>
      <c r="AE204" s="12" t="s">
        <v>847</v>
      </c>
      <c r="AF204" s="12" t="s">
        <v>847</v>
      </c>
      <c r="AG204" s="12" t="s">
        <v>847</v>
      </c>
      <c r="AH204" s="12" t="s">
        <v>847</v>
      </c>
      <c r="AI204" s="12" t="s">
        <v>847</v>
      </c>
      <c r="AJ204" s="40" t="s">
        <v>847</v>
      </c>
    </row>
    <row r="205" spans="1:36" x14ac:dyDescent="0.3">
      <c r="A205" s="9" t="s">
        <v>333</v>
      </c>
      <c r="B205" s="6" t="s">
        <v>334</v>
      </c>
      <c r="C205" s="16" t="s">
        <v>814</v>
      </c>
      <c r="D205" s="12" t="s">
        <v>814</v>
      </c>
      <c r="E205" s="12" t="s">
        <v>814</v>
      </c>
      <c r="F205" s="40" t="s">
        <v>814</v>
      </c>
      <c r="G205" s="43" t="s">
        <v>853</v>
      </c>
      <c r="H205" s="15">
        <v>493.73657009999999</v>
      </c>
      <c r="I205" s="53">
        <v>589.5</v>
      </c>
      <c r="J205" s="54">
        <v>27071.5</v>
      </c>
      <c r="K205" s="53">
        <v>523.33771979999995</v>
      </c>
      <c r="L205" s="53">
        <v>85</v>
      </c>
      <c r="M205" s="7">
        <v>129.09304990000001</v>
      </c>
      <c r="N205" s="16" t="s">
        <v>847</v>
      </c>
      <c r="O205" s="12" t="s">
        <v>847</v>
      </c>
      <c r="P205" s="12" t="s">
        <v>847</v>
      </c>
      <c r="Q205" s="12" t="s">
        <v>847</v>
      </c>
      <c r="R205" s="12" t="s">
        <v>847</v>
      </c>
      <c r="S205" s="12" t="s">
        <v>847</v>
      </c>
      <c r="T205" s="12" t="s">
        <v>847</v>
      </c>
      <c r="U205" s="12" t="s">
        <v>847</v>
      </c>
      <c r="V205" s="12" t="s">
        <v>847</v>
      </c>
      <c r="W205" s="12" t="s">
        <v>847</v>
      </c>
      <c r="X205" s="12" t="s">
        <v>847</v>
      </c>
      <c r="Y205" s="12" t="s">
        <v>847</v>
      </c>
      <c r="Z205" s="12" t="s">
        <v>847</v>
      </c>
      <c r="AA205" s="12" t="s">
        <v>847</v>
      </c>
      <c r="AB205" s="12" t="s">
        <v>847</v>
      </c>
      <c r="AC205" s="12" t="s">
        <v>847</v>
      </c>
      <c r="AD205" s="12" t="s">
        <v>847</v>
      </c>
      <c r="AE205" s="12" t="s">
        <v>847</v>
      </c>
      <c r="AF205" s="12" t="s">
        <v>847</v>
      </c>
      <c r="AG205" s="12" t="s">
        <v>847</v>
      </c>
      <c r="AH205" s="12" t="s">
        <v>847</v>
      </c>
      <c r="AI205" s="12" t="s">
        <v>847</v>
      </c>
      <c r="AJ205" s="40" t="s">
        <v>847</v>
      </c>
    </row>
    <row r="206" spans="1:36" x14ac:dyDescent="0.3">
      <c r="A206" s="9" t="s">
        <v>335</v>
      </c>
      <c r="B206" s="6" t="s">
        <v>336</v>
      </c>
      <c r="C206" s="16" t="s">
        <v>814</v>
      </c>
      <c r="D206" s="12" t="s">
        <v>814</v>
      </c>
      <c r="E206" s="12" t="s">
        <v>814</v>
      </c>
      <c r="F206" s="40" t="s">
        <v>814</v>
      </c>
      <c r="G206" s="43" t="s">
        <v>853</v>
      </c>
      <c r="H206" s="15">
        <v>271.03613992499999</v>
      </c>
      <c r="I206" s="53">
        <v>309.25</v>
      </c>
      <c r="J206" s="54">
        <v>10704.75</v>
      </c>
      <c r="K206" s="53">
        <v>223.35</v>
      </c>
      <c r="L206" s="53">
        <v>82</v>
      </c>
      <c r="M206" s="7">
        <v>77.221260064999996</v>
      </c>
      <c r="N206" s="16" t="s">
        <v>847</v>
      </c>
      <c r="O206" s="12" t="s">
        <v>847</v>
      </c>
      <c r="P206" s="12" t="s">
        <v>847</v>
      </c>
      <c r="Q206" s="12" t="s">
        <v>847</v>
      </c>
      <c r="R206" s="12" t="s">
        <v>847</v>
      </c>
      <c r="S206" s="12" t="s">
        <v>847</v>
      </c>
      <c r="T206" s="12" t="s">
        <v>847</v>
      </c>
      <c r="U206" s="12" t="s">
        <v>847</v>
      </c>
      <c r="V206" s="12" t="s">
        <v>847</v>
      </c>
      <c r="W206" s="12" t="s">
        <v>847</v>
      </c>
      <c r="X206" s="12" t="s">
        <v>847</v>
      </c>
      <c r="Y206" s="12" t="s">
        <v>847</v>
      </c>
      <c r="Z206" s="12" t="s">
        <v>847</v>
      </c>
      <c r="AA206" s="12" t="s">
        <v>847</v>
      </c>
      <c r="AB206" s="12" t="s">
        <v>847</v>
      </c>
      <c r="AC206" s="12" t="s">
        <v>847</v>
      </c>
      <c r="AD206" s="12" t="s">
        <v>847</v>
      </c>
      <c r="AE206" s="12" t="s">
        <v>847</v>
      </c>
      <c r="AF206" s="12" t="s">
        <v>847</v>
      </c>
      <c r="AG206" s="12" t="s">
        <v>847</v>
      </c>
      <c r="AH206" s="12" t="s">
        <v>847</v>
      </c>
      <c r="AI206" s="12" t="s">
        <v>847</v>
      </c>
      <c r="AJ206" s="40" t="s">
        <v>847</v>
      </c>
    </row>
    <row r="207" spans="1:36" x14ac:dyDescent="0.3">
      <c r="A207" s="9" t="s">
        <v>337</v>
      </c>
      <c r="B207" s="6" t="s">
        <v>338</v>
      </c>
      <c r="C207" s="16" t="s">
        <v>814</v>
      </c>
      <c r="D207" s="12" t="s">
        <v>814</v>
      </c>
      <c r="E207" s="12" t="s">
        <v>814</v>
      </c>
      <c r="F207" s="40" t="s">
        <v>814</v>
      </c>
      <c r="G207" s="43" t="s">
        <v>853</v>
      </c>
      <c r="H207" s="15">
        <v>93.592049994999996</v>
      </c>
      <c r="I207" s="53">
        <v>102.05</v>
      </c>
      <c r="J207" s="54">
        <v>4323.75</v>
      </c>
      <c r="K207" s="53">
        <v>2776.47380304236</v>
      </c>
      <c r="L207" s="53">
        <v>85.9</v>
      </c>
      <c r="M207" s="7">
        <v>33.708437959999998</v>
      </c>
      <c r="N207" s="16" t="s">
        <v>847</v>
      </c>
      <c r="O207" s="12" t="s">
        <v>847</v>
      </c>
      <c r="P207" s="12" t="s">
        <v>847</v>
      </c>
      <c r="Q207" s="12" t="s">
        <v>847</v>
      </c>
      <c r="R207" s="12" t="s">
        <v>847</v>
      </c>
      <c r="S207" s="12" t="s">
        <v>847</v>
      </c>
      <c r="T207" s="12" t="s">
        <v>847</v>
      </c>
      <c r="U207" s="12" t="s">
        <v>847</v>
      </c>
      <c r="V207" s="12" t="s">
        <v>847</v>
      </c>
      <c r="W207" s="12" t="s">
        <v>847</v>
      </c>
      <c r="X207" s="12" t="s">
        <v>847</v>
      </c>
      <c r="Y207" s="12" t="s">
        <v>847</v>
      </c>
      <c r="Z207" s="12" t="s">
        <v>847</v>
      </c>
      <c r="AA207" s="12" t="s">
        <v>847</v>
      </c>
      <c r="AB207" s="12" t="s">
        <v>847</v>
      </c>
      <c r="AC207" s="12" t="s">
        <v>847</v>
      </c>
      <c r="AD207" s="12" t="s">
        <v>847</v>
      </c>
      <c r="AE207" s="12" t="s">
        <v>847</v>
      </c>
      <c r="AF207" s="12" t="s">
        <v>847</v>
      </c>
      <c r="AG207" s="12" t="s">
        <v>847</v>
      </c>
      <c r="AH207" s="12" t="s">
        <v>847</v>
      </c>
      <c r="AI207" s="12" t="s">
        <v>847</v>
      </c>
      <c r="AJ207" s="40" t="s">
        <v>847</v>
      </c>
    </row>
    <row r="208" spans="1:36" x14ac:dyDescent="0.3">
      <c r="A208" s="9" t="s">
        <v>339</v>
      </c>
      <c r="B208" s="6" t="s">
        <v>340</v>
      </c>
      <c r="C208" s="16"/>
      <c r="D208" s="12" t="s">
        <v>814</v>
      </c>
      <c r="E208" s="12" t="s">
        <v>814</v>
      </c>
      <c r="F208" s="40" t="s">
        <v>814</v>
      </c>
      <c r="G208" s="43" t="s">
        <v>854</v>
      </c>
      <c r="H208" s="15">
        <v>291.62396686666602</v>
      </c>
      <c r="I208" s="53">
        <v>113</v>
      </c>
      <c r="J208" s="54">
        <v>7201.3333333333303</v>
      </c>
      <c r="K208" s="53">
        <v>358.76188828470799</v>
      </c>
      <c r="L208" s="53">
        <v>65</v>
      </c>
      <c r="M208" s="7">
        <v>58.377917740000001</v>
      </c>
      <c r="N208" s="16" t="s">
        <v>847</v>
      </c>
      <c r="O208" s="12" t="s">
        <v>847</v>
      </c>
      <c r="P208" s="12" t="s">
        <v>847</v>
      </c>
      <c r="Q208" s="12" t="s">
        <v>847</v>
      </c>
      <c r="R208" s="12" t="s">
        <v>847</v>
      </c>
      <c r="S208" s="12" t="s">
        <v>847</v>
      </c>
      <c r="T208" s="12" t="s">
        <v>847</v>
      </c>
      <c r="U208" s="12" t="s">
        <v>847</v>
      </c>
      <c r="V208" s="12" t="s">
        <v>847</v>
      </c>
      <c r="W208" s="12" t="s">
        <v>847</v>
      </c>
      <c r="X208" s="12" t="s">
        <v>847</v>
      </c>
      <c r="Y208" s="12" t="s">
        <v>847</v>
      </c>
      <c r="Z208" s="12" t="s">
        <v>847</v>
      </c>
      <c r="AA208" s="12" t="s">
        <v>847</v>
      </c>
      <c r="AB208" s="12" t="s">
        <v>847</v>
      </c>
      <c r="AC208" s="12" t="s">
        <v>847</v>
      </c>
      <c r="AD208" s="12" t="s">
        <v>847</v>
      </c>
      <c r="AE208" s="12" t="s">
        <v>847</v>
      </c>
      <c r="AF208" s="12" t="s">
        <v>847</v>
      </c>
      <c r="AG208" s="12" t="s">
        <v>847</v>
      </c>
      <c r="AH208" s="12" t="s">
        <v>847</v>
      </c>
      <c r="AI208" s="12" t="s">
        <v>847</v>
      </c>
      <c r="AJ208" s="40" t="s">
        <v>847</v>
      </c>
    </row>
    <row r="209" spans="1:36" x14ac:dyDescent="0.3">
      <c r="A209" s="9" t="s">
        <v>341</v>
      </c>
      <c r="B209" s="6" t="s">
        <v>342</v>
      </c>
      <c r="C209" s="16" t="s">
        <v>814</v>
      </c>
      <c r="D209" s="12" t="s">
        <v>814</v>
      </c>
      <c r="E209" s="12" t="s">
        <v>814</v>
      </c>
      <c r="F209" s="40" t="s">
        <v>814</v>
      </c>
      <c r="G209" s="43" t="s">
        <v>853</v>
      </c>
      <c r="H209" s="15">
        <v>459.78043962499999</v>
      </c>
      <c r="I209" s="53">
        <v>114.52</v>
      </c>
      <c r="J209" s="54">
        <v>7986</v>
      </c>
      <c r="K209" s="53">
        <v>804.68645994997803</v>
      </c>
      <c r="L209" s="53">
        <v>60</v>
      </c>
      <c r="M209" s="7">
        <v>141.45727934749999</v>
      </c>
      <c r="N209" s="16" t="s">
        <v>847</v>
      </c>
      <c r="O209" s="12" t="s">
        <v>847</v>
      </c>
      <c r="P209" s="12" t="s">
        <v>847</v>
      </c>
      <c r="Q209" s="12" t="s">
        <v>847</v>
      </c>
      <c r="R209" s="12" t="s">
        <v>847</v>
      </c>
      <c r="S209" s="12" t="s">
        <v>847</v>
      </c>
      <c r="T209" s="12" t="s">
        <v>847</v>
      </c>
      <c r="U209" s="12" t="s">
        <v>847</v>
      </c>
      <c r="V209" s="12" t="s">
        <v>847</v>
      </c>
      <c r="W209" s="12" t="s">
        <v>847</v>
      </c>
      <c r="X209" s="12" t="s">
        <v>847</v>
      </c>
      <c r="Y209" s="12" t="s">
        <v>847</v>
      </c>
      <c r="Z209" s="12" t="s">
        <v>847</v>
      </c>
      <c r="AA209" s="12" t="s">
        <v>847</v>
      </c>
      <c r="AB209" s="12" t="s">
        <v>847</v>
      </c>
      <c r="AC209" s="12" t="s">
        <v>847</v>
      </c>
      <c r="AD209" s="12" t="s">
        <v>847</v>
      </c>
      <c r="AE209" s="12" t="s">
        <v>847</v>
      </c>
      <c r="AF209" s="12" t="s">
        <v>847</v>
      </c>
      <c r="AG209" s="12" t="s">
        <v>847</v>
      </c>
      <c r="AH209" s="12" t="s">
        <v>847</v>
      </c>
      <c r="AI209" s="12" t="s">
        <v>847</v>
      </c>
      <c r="AJ209" s="40" t="s">
        <v>847</v>
      </c>
    </row>
    <row r="210" spans="1:36" x14ac:dyDescent="0.3">
      <c r="A210" s="9" t="s">
        <v>343</v>
      </c>
      <c r="B210" s="6" t="s">
        <v>344</v>
      </c>
      <c r="C210" s="16" t="s">
        <v>814</v>
      </c>
      <c r="D210" s="12" t="s">
        <v>814</v>
      </c>
      <c r="E210" s="12" t="s">
        <v>814</v>
      </c>
      <c r="F210" s="40"/>
      <c r="G210" s="43" t="s">
        <v>854</v>
      </c>
      <c r="H210" s="15">
        <v>763.75400503333299</v>
      </c>
      <c r="I210" s="53">
        <v>607.20000000000005</v>
      </c>
      <c r="J210" s="54">
        <v>54267.666666666599</v>
      </c>
      <c r="K210" s="53">
        <v>725.96</v>
      </c>
      <c r="L210" s="53">
        <v>66.8</v>
      </c>
      <c r="M210" s="7">
        <v>198.16298750000001</v>
      </c>
      <c r="N210" s="16" t="s">
        <v>847</v>
      </c>
      <c r="O210" s="12" t="s">
        <v>847</v>
      </c>
      <c r="P210" s="12" t="s">
        <v>847</v>
      </c>
      <c r="Q210" s="12" t="s">
        <v>847</v>
      </c>
      <c r="R210" s="12" t="s">
        <v>847</v>
      </c>
      <c r="S210" s="12" t="s">
        <v>847</v>
      </c>
      <c r="T210" s="12" t="s">
        <v>847</v>
      </c>
      <c r="U210" s="12" t="s">
        <v>847</v>
      </c>
      <c r="V210" s="12" t="s">
        <v>847</v>
      </c>
      <c r="W210" s="12" t="s">
        <v>847</v>
      </c>
      <c r="X210" s="12" t="s">
        <v>847</v>
      </c>
      <c r="Y210" s="12" t="s">
        <v>847</v>
      </c>
      <c r="Z210" s="12" t="s">
        <v>847</v>
      </c>
      <c r="AA210" s="12" t="s">
        <v>847</v>
      </c>
      <c r="AB210" s="12" t="s">
        <v>847</v>
      </c>
      <c r="AC210" s="12" t="s">
        <v>847</v>
      </c>
      <c r="AD210" s="12" t="s">
        <v>847</v>
      </c>
      <c r="AE210" s="12" t="s">
        <v>847</v>
      </c>
      <c r="AF210" s="12" t="s">
        <v>847</v>
      </c>
      <c r="AG210" s="12" t="s">
        <v>847</v>
      </c>
      <c r="AH210" s="12" t="s">
        <v>847</v>
      </c>
      <c r="AI210" s="12" t="s">
        <v>847</v>
      </c>
      <c r="AJ210" s="40" t="s">
        <v>847</v>
      </c>
    </row>
    <row r="211" spans="1:36" x14ac:dyDescent="0.3">
      <c r="A211" s="9" t="s">
        <v>345</v>
      </c>
      <c r="B211" s="6" t="s">
        <v>346</v>
      </c>
      <c r="C211" s="16" t="s">
        <v>814</v>
      </c>
      <c r="D211" s="12" t="s">
        <v>814</v>
      </c>
      <c r="E211" s="12" t="s">
        <v>814</v>
      </c>
      <c r="F211" s="40"/>
      <c r="G211" s="43" t="s">
        <v>854</v>
      </c>
      <c r="H211" s="15">
        <v>139.29941956666599</v>
      </c>
      <c r="I211" s="53">
        <v>66.180000000000007</v>
      </c>
      <c r="J211" s="54">
        <v>5688</v>
      </c>
      <c r="K211" s="53">
        <v>844.82666666666603</v>
      </c>
      <c r="L211" s="53">
        <v>56</v>
      </c>
      <c r="M211" s="7">
        <v>60.167188773333301</v>
      </c>
      <c r="N211" s="16" t="s">
        <v>847</v>
      </c>
      <c r="O211" s="12" t="s">
        <v>847</v>
      </c>
      <c r="P211" s="12" t="s">
        <v>847</v>
      </c>
      <c r="Q211" s="12" t="s">
        <v>847</v>
      </c>
      <c r="R211" s="12" t="s">
        <v>847</v>
      </c>
      <c r="S211" s="12" t="s">
        <v>847</v>
      </c>
      <c r="T211" s="12" t="s">
        <v>847</v>
      </c>
      <c r="U211" s="12" t="s">
        <v>847</v>
      </c>
      <c r="V211" s="12" t="s">
        <v>847</v>
      </c>
      <c r="W211" s="12" t="s">
        <v>847</v>
      </c>
      <c r="X211" s="12" t="s">
        <v>847</v>
      </c>
      <c r="Y211" s="12" t="s">
        <v>847</v>
      </c>
      <c r="Z211" s="12" t="s">
        <v>847</v>
      </c>
      <c r="AA211" s="12" t="s">
        <v>847</v>
      </c>
      <c r="AB211" s="12" t="s">
        <v>847</v>
      </c>
      <c r="AC211" s="12" t="s">
        <v>847</v>
      </c>
      <c r="AD211" s="12" t="s">
        <v>847</v>
      </c>
      <c r="AE211" s="12" t="s">
        <v>847</v>
      </c>
      <c r="AF211" s="12" t="s">
        <v>847</v>
      </c>
      <c r="AG211" s="12" t="s">
        <v>847</v>
      </c>
      <c r="AH211" s="12" t="s">
        <v>847</v>
      </c>
      <c r="AI211" s="12" t="s">
        <v>847</v>
      </c>
      <c r="AJ211" s="40" t="s">
        <v>847</v>
      </c>
    </row>
    <row r="212" spans="1:36" x14ac:dyDescent="0.3">
      <c r="A212" s="9" t="s">
        <v>347</v>
      </c>
      <c r="B212" s="6" t="s">
        <v>348</v>
      </c>
      <c r="C212" s="16"/>
      <c r="F212" s="40"/>
      <c r="G212" s="43" t="s">
        <v>855</v>
      </c>
      <c r="H212" s="15"/>
      <c r="I212" s="53"/>
      <c r="J212" s="54"/>
      <c r="K212" s="53"/>
      <c r="L212" s="53"/>
      <c r="M212" s="7"/>
      <c r="N212" s="16" t="s">
        <v>847</v>
      </c>
      <c r="O212" s="12" t="s">
        <v>847</v>
      </c>
      <c r="P212" s="12" t="s">
        <v>847</v>
      </c>
      <c r="Q212" s="12" t="s">
        <v>847</v>
      </c>
      <c r="R212" s="12" t="s">
        <v>847</v>
      </c>
      <c r="S212" s="12" t="s">
        <v>847</v>
      </c>
      <c r="T212" s="12" t="s">
        <v>847</v>
      </c>
      <c r="U212" s="12" t="s">
        <v>847</v>
      </c>
      <c r="V212" s="12" t="s">
        <v>847</v>
      </c>
      <c r="W212" s="12" t="s">
        <v>847</v>
      </c>
      <c r="X212" s="12" t="s">
        <v>847</v>
      </c>
      <c r="Y212" s="12" t="s">
        <v>847</v>
      </c>
      <c r="Z212" s="12" t="s">
        <v>847</v>
      </c>
      <c r="AA212" s="12" t="s">
        <v>847</v>
      </c>
      <c r="AB212" s="12" t="s">
        <v>847</v>
      </c>
      <c r="AC212" s="12" t="s">
        <v>847</v>
      </c>
      <c r="AD212" s="12" t="s">
        <v>847</v>
      </c>
      <c r="AE212" s="12" t="s">
        <v>847</v>
      </c>
      <c r="AF212" s="12" t="s">
        <v>847</v>
      </c>
      <c r="AG212" s="12" t="s">
        <v>847</v>
      </c>
      <c r="AH212" s="12" t="s">
        <v>847</v>
      </c>
      <c r="AI212" s="12" t="s">
        <v>847</v>
      </c>
      <c r="AJ212" s="40" t="s">
        <v>847</v>
      </c>
    </row>
    <row r="213" spans="1:36" x14ac:dyDescent="0.3">
      <c r="A213" s="9" t="s">
        <v>349</v>
      </c>
      <c r="B213" s="6" t="s">
        <v>350</v>
      </c>
      <c r="C213" s="16" t="s">
        <v>814</v>
      </c>
      <c r="D213" s="12" t="s">
        <v>814</v>
      </c>
      <c r="E213" s="12" t="s">
        <v>814</v>
      </c>
      <c r="F213" s="40" t="s">
        <v>814</v>
      </c>
      <c r="G213" s="43" t="s">
        <v>853</v>
      </c>
      <c r="H213" s="15">
        <v>540.46833619999995</v>
      </c>
      <c r="I213" s="53">
        <v>265.92500000000001</v>
      </c>
      <c r="J213" s="54">
        <v>12454.75</v>
      </c>
      <c r="K213" s="53">
        <v>83.432503747499993</v>
      </c>
      <c r="L213" s="53">
        <v>63.962499999999999</v>
      </c>
      <c r="M213" s="7">
        <v>89.486909295000004</v>
      </c>
      <c r="N213" s="16" t="s">
        <v>847</v>
      </c>
      <c r="O213" s="12" t="s">
        <v>847</v>
      </c>
      <c r="P213" s="12" t="s">
        <v>847</v>
      </c>
      <c r="Q213" s="12" t="s">
        <v>847</v>
      </c>
      <c r="R213" s="12" t="s">
        <v>847</v>
      </c>
      <c r="S213" s="12" t="s">
        <v>847</v>
      </c>
      <c r="T213" s="12" t="s">
        <v>847</v>
      </c>
      <c r="U213" s="12" t="s">
        <v>847</v>
      </c>
      <c r="V213" s="12" t="s">
        <v>847</v>
      </c>
      <c r="W213" s="12" t="s">
        <v>847</v>
      </c>
      <c r="X213" s="12" t="s">
        <v>847</v>
      </c>
      <c r="Y213" s="12" t="s">
        <v>847</v>
      </c>
      <c r="Z213" s="12" t="s">
        <v>847</v>
      </c>
      <c r="AA213" s="12" t="s">
        <v>847</v>
      </c>
      <c r="AB213" s="12" t="s">
        <v>847</v>
      </c>
      <c r="AC213" s="12" t="s">
        <v>847</v>
      </c>
      <c r="AD213" s="12" t="s">
        <v>847</v>
      </c>
      <c r="AE213" s="12" t="s">
        <v>847</v>
      </c>
      <c r="AF213" s="12" t="s">
        <v>847</v>
      </c>
      <c r="AG213" s="12" t="s">
        <v>847</v>
      </c>
      <c r="AH213" s="12" t="s">
        <v>847</v>
      </c>
      <c r="AI213" s="12" t="s">
        <v>847</v>
      </c>
      <c r="AJ213" s="40" t="s">
        <v>847</v>
      </c>
    </row>
    <row r="214" spans="1:36" x14ac:dyDescent="0.3">
      <c r="A214" s="9" t="s">
        <v>351</v>
      </c>
      <c r="B214" s="6" t="s">
        <v>352</v>
      </c>
      <c r="C214" s="16" t="s">
        <v>814</v>
      </c>
      <c r="D214" s="12" t="s">
        <v>814</v>
      </c>
      <c r="E214" s="12" t="s">
        <v>814</v>
      </c>
      <c r="F214" s="40" t="s">
        <v>814</v>
      </c>
      <c r="G214" s="43" t="s">
        <v>853</v>
      </c>
      <c r="H214" s="15">
        <v>837.12925932500002</v>
      </c>
      <c r="I214" s="53">
        <v>344.52499999999998</v>
      </c>
      <c r="J214" s="54">
        <v>23396</v>
      </c>
      <c r="K214" s="53">
        <v>172.47040619999899</v>
      </c>
      <c r="L214" s="53">
        <v>70.75</v>
      </c>
      <c r="M214" s="7">
        <v>293.646776974999</v>
      </c>
      <c r="N214" s="16" t="s">
        <v>847</v>
      </c>
      <c r="O214" s="12" t="s">
        <v>847</v>
      </c>
      <c r="P214" s="12" t="s">
        <v>847</v>
      </c>
      <c r="Q214" s="12" t="s">
        <v>847</v>
      </c>
      <c r="R214" s="12" t="s">
        <v>847</v>
      </c>
      <c r="S214" s="12" t="s">
        <v>847</v>
      </c>
      <c r="T214" s="12" t="s">
        <v>847</v>
      </c>
      <c r="U214" s="12" t="s">
        <v>847</v>
      </c>
      <c r="V214" s="12" t="s">
        <v>847</v>
      </c>
      <c r="W214" s="12" t="s">
        <v>847</v>
      </c>
      <c r="X214" s="12" t="s">
        <v>847</v>
      </c>
      <c r="Y214" s="12" t="s">
        <v>847</v>
      </c>
      <c r="Z214" s="12" t="s">
        <v>847</v>
      </c>
      <c r="AA214" s="12" t="s">
        <v>847</v>
      </c>
      <c r="AB214" s="12" t="s">
        <v>847</v>
      </c>
      <c r="AC214" s="12" t="s">
        <v>847</v>
      </c>
      <c r="AD214" s="12" t="s">
        <v>847</v>
      </c>
      <c r="AE214" s="12" t="s">
        <v>847</v>
      </c>
      <c r="AF214" s="12" t="s">
        <v>847</v>
      </c>
      <c r="AG214" s="12" t="s">
        <v>847</v>
      </c>
      <c r="AH214" s="12" t="s">
        <v>847</v>
      </c>
      <c r="AI214" s="12" t="s">
        <v>847</v>
      </c>
      <c r="AJ214" s="40" t="s">
        <v>847</v>
      </c>
    </row>
    <row r="215" spans="1:36" x14ac:dyDescent="0.3">
      <c r="A215" s="9" t="s">
        <v>353</v>
      </c>
      <c r="B215" s="6" t="s">
        <v>354</v>
      </c>
      <c r="C215" s="16" t="s">
        <v>814</v>
      </c>
      <c r="D215" s="12" t="s">
        <v>814</v>
      </c>
      <c r="E215" s="12" t="s">
        <v>814</v>
      </c>
      <c r="F215" s="40" t="s">
        <v>814</v>
      </c>
      <c r="G215" s="43" t="s">
        <v>853</v>
      </c>
      <c r="H215" s="15">
        <v>197.08313810549899</v>
      </c>
      <c r="I215" s="53">
        <v>156</v>
      </c>
      <c r="J215" s="54">
        <v>15851.25</v>
      </c>
      <c r="K215" s="53">
        <v>1374.3274999999901</v>
      </c>
      <c r="L215" s="53">
        <v>85</v>
      </c>
      <c r="M215" s="7">
        <v>49.743446879999901</v>
      </c>
      <c r="N215" s="16" t="s">
        <v>847</v>
      </c>
      <c r="O215" s="12" t="s">
        <v>847</v>
      </c>
      <c r="P215" s="12" t="s">
        <v>847</v>
      </c>
      <c r="Q215" s="12" t="s">
        <v>847</v>
      </c>
      <c r="R215" s="12" t="s">
        <v>847</v>
      </c>
      <c r="S215" s="12" t="s">
        <v>847</v>
      </c>
      <c r="T215" s="12" t="s">
        <v>847</v>
      </c>
      <c r="U215" s="12" t="s">
        <v>847</v>
      </c>
      <c r="V215" s="12" t="s">
        <v>847</v>
      </c>
      <c r="W215" s="12" t="s">
        <v>847</v>
      </c>
      <c r="X215" s="12" t="s">
        <v>847</v>
      </c>
      <c r="Y215" s="12" t="s">
        <v>847</v>
      </c>
      <c r="Z215" s="12" t="s">
        <v>847</v>
      </c>
      <c r="AA215" s="12" t="s">
        <v>847</v>
      </c>
      <c r="AB215" s="12" t="s">
        <v>847</v>
      </c>
      <c r="AC215" s="12" t="s">
        <v>847</v>
      </c>
      <c r="AD215" s="12" t="s">
        <v>847</v>
      </c>
      <c r="AE215" s="12" t="s">
        <v>847</v>
      </c>
      <c r="AF215" s="12" t="s">
        <v>847</v>
      </c>
      <c r="AG215" s="12" t="s">
        <v>847</v>
      </c>
      <c r="AH215" s="12" t="s">
        <v>847</v>
      </c>
      <c r="AI215" s="12" t="s">
        <v>847</v>
      </c>
      <c r="AJ215" s="40" t="s">
        <v>847</v>
      </c>
    </row>
    <row r="216" spans="1:36" x14ac:dyDescent="0.3">
      <c r="A216" s="9" t="s">
        <v>355</v>
      </c>
      <c r="B216" s="6" t="s">
        <v>356</v>
      </c>
      <c r="C216" s="16" t="s">
        <v>814</v>
      </c>
      <c r="D216" s="12" t="s">
        <v>814</v>
      </c>
      <c r="E216" s="12" t="s">
        <v>814</v>
      </c>
      <c r="F216" s="40" t="s">
        <v>814</v>
      </c>
      <c r="G216" s="43" t="s">
        <v>853</v>
      </c>
      <c r="H216" s="15">
        <v>2258.6366699999999</v>
      </c>
      <c r="I216" s="53">
        <v>1717.645</v>
      </c>
      <c r="J216" s="54">
        <v>115569</v>
      </c>
      <c r="K216" s="53">
        <v>1148.75</v>
      </c>
      <c r="L216" s="53">
        <v>84.1</v>
      </c>
      <c r="M216" s="7">
        <v>825.98918937500002</v>
      </c>
      <c r="N216" s="16" t="s">
        <v>847</v>
      </c>
      <c r="O216" s="12" t="s">
        <v>847</v>
      </c>
      <c r="P216" s="12" t="s">
        <v>847</v>
      </c>
      <c r="Q216" s="12" t="s">
        <v>847</v>
      </c>
      <c r="R216" s="12" t="s">
        <v>847</v>
      </c>
      <c r="S216" s="12" t="s">
        <v>847</v>
      </c>
      <c r="T216" s="12" t="s">
        <v>847</v>
      </c>
      <c r="U216" s="12" t="s">
        <v>847</v>
      </c>
      <c r="V216" s="12" t="s">
        <v>847</v>
      </c>
      <c r="W216" s="12" t="s">
        <v>847</v>
      </c>
      <c r="X216" s="12" t="s">
        <v>847</v>
      </c>
      <c r="Y216" s="12" t="s">
        <v>847</v>
      </c>
      <c r="Z216" s="12" t="s">
        <v>847</v>
      </c>
      <c r="AA216" s="12" t="s">
        <v>847</v>
      </c>
      <c r="AB216" s="12" t="s">
        <v>847</v>
      </c>
      <c r="AC216" s="12" t="s">
        <v>847</v>
      </c>
      <c r="AD216" s="12" t="s">
        <v>847</v>
      </c>
      <c r="AE216" s="12" t="s">
        <v>847</v>
      </c>
      <c r="AF216" s="12" t="s">
        <v>847</v>
      </c>
      <c r="AG216" s="12" t="s">
        <v>847</v>
      </c>
      <c r="AH216" s="12" t="s">
        <v>847</v>
      </c>
      <c r="AI216" s="12" t="s">
        <v>847</v>
      </c>
      <c r="AJ216" s="40" t="s">
        <v>847</v>
      </c>
    </row>
    <row r="217" spans="1:36" x14ac:dyDescent="0.3">
      <c r="A217" s="9" t="s">
        <v>966</v>
      </c>
      <c r="B217" s="6" t="s">
        <v>967</v>
      </c>
      <c r="C217" s="16"/>
      <c r="E217" s="12" t="s">
        <v>814</v>
      </c>
      <c r="F217" s="40" t="s">
        <v>814</v>
      </c>
      <c r="G217" s="43" t="s">
        <v>854</v>
      </c>
      <c r="H217" s="15">
        <v>4.0714376955000002</v>
      </c>
      <c r="I217" s="53">
        <v>8.43</v>
      </c>
      <c r="J217" s="54">
        <v>330</v>
      </c>
      <c r="K217" s="53">
        <v>402.859454117881</v>
      </c>
      <c r="L217" s="53">
        <v>70.5</v>
      </c>
      <c r="M217" s="7">
        <v>2.3297772189999999</v>
      </c>
      <c r="N217" s="16" t="s">
        <v>847</v>
      </c>
      <c r="O217" s="12" t="s">
        <v>847</v>
      </c>
      <c r="P217" s="12" t="s">
        <v>847</v>
      </c>
      <c r="Q217" s="12" t="s">
        <v>847</v>
      </c>
      <c r="R217" s="12" t="s">
        <v>847</v>
      </c>
      <c r="S217" s="12" t="s">
        <v>847</v>
      </c>
      <c r="T217" s="12" t="s">
        <v>847</v>
      </c>
      <c r="U217" s="12" t="s">
        <v>847</v>
      </c>
      <c r="V217" s="12" t="s">
        <v>847</v>
      </c>
      <c r="W217" s="12" t="s">
        <v>847</v>
      </c>
      <c r="X217" s="12" t="s">
        <v>847</v>
      </c>
      <c r="Y217" s="12" t="s">
        <v>847</v>
      </c>
      <c r="Z217" s="12" t="s">
        <v>847</v>
      </c>
      <c r="AA217" s="12" t="s">
        <v>847</v>
      </c>
      <c r="AB217" s="12" t="s">
        <v>847</v>
      </c>
      <c r="AC217" s="12" t="s">
        <v>847</v>
      </c>
      <c r="AD217" s="12" t="s">
        <v>847</v>
      </c>
      <c r="AE217" s="12" t="s">
        <v>847</v>
      </c>
      <c r="AF217" s="12" t="s">
        <v>847</v>
      </c>
      <c r="AG217" s="12" t="s">
        <v>847</v>
      </c>
      <c r="AH217" s="12" t="s">
        <v>847</v>
      </c>
      <c r="AI217" s="12" t="s">
        <v>847</v>
      </c>
      <c r="AJ217" s="40" t="s">
        <v>847</v>
      </c>
    </row>
    <row r="218" spans="1:36" x14ac:dyDescent="0.3">
      <c r="A218" s="9" t="s">
        <v>357</v>
      </c>
      <c r="B218" s="6" t="s">
        <v>358</v>
      </c>
      <c r="C218" s="16" t="s">
        <v>814</v>
      </c>
      <c r="D218" s="12" t="s">
        <v>814</v>
      </c>
      <c r="F218" s="40"/>
      <c r="G218" s="43" t="s">
        <v>854</v>
      </c>
      <c r="H218" s="15">
        <v>155.3252751</v>
      </c>
      <c r="I218" s="53">
        <v>261.8</v>
      </c>
      <c r="J218" s="54">
        <v>5631.5</v>
      </c>
      <c r="K218" s="53">
        <v>1128</v>
      </c>
      <c r="L218" s="53">
        <v>83</v>
      </c>
      <c r="M218" s="7">
        <v>24.196049224999999</v>
      </c>
      <c r="N218" s="16" t="s">
        <v>847</v>
      </c>
      <c r="O218" s="12" t="s">
        <v>847</v>
      </c>
      <c r="P218" s="12" t="s">
        <v>847</v>
      </c>
      <c r="Q218" s="12" t="s">
        <v>847</v>
      </c>
      <c r="R218" s="12" t="s">
        <v>847</v>
      </c>
      <c r="S218" s="12" t="s">
        <v>847</v>
      </c>
      <c r="T218" s="12" t="s">
        <v>847</v>
      </c>
      <c r="U218" s="12" t="s">
        <v>847</v>
      </c>
      <c r="V218" s="12" t="s">
        <v>847</v>
      </c>
      <c r="W218" s="12" t="s">
        <v>847</v>
      </c>
      <c r="X218" s="12" t="s">
        <v>847</v>
      </c>
      <c r="Y218" s="12" t="s">
        <v>847</v>
      </c>
      <c r="Z218" s="12" t="s">
        <v>847</v>
      </c>
      <c r="AA218" s="12" t="s">
        <v>847</v>
      </c>
      <c r="AB218" s="12" t="s">
        <v>847</v>
      </c>
      <c r="AC218" s="12" t="s">
        <v>847</v>
      </c>
      <c r="AD218" s="12" t="s">
        <v>847</v>
      </c>
      <c r="AE218" s="12" t="s">
        <v>847</v>
      </c>
      <c r="AF218" s="12" t="s">
        <v>847</v>
      </c>
      <c r="AG218" s="12" t="s">
        <v>847</v>
      </c>
      <c r="AH218" s="12" t="s">
        <v>847</v>
      </c>
      <c r="AI218" s="12" t="s">
        <v>847</v>
      </c>
      <c r="AJ218" s="40" t="s">
        <v>847</v>
      </c>
    </row>
    <row r="219" spans="1:36" x14ac:dyDescent="0.3">
      <c r="A219" s="9" t="s">
        <v>359</v>
      </c>
      <c r="B219" s="6" t="s">
        <v>360</v>
      </c>
      <c r="C219" s="16" t="s">
        <v>814</v>
      </c>
      <c r="D219" s="12" t="s">
        <v>814</v>
      </c>
      <c r="E219" s="12" t="s">
        <v>814</v>
      </c>
      <c r="F219" s="40"/>
      <c r="G219" s="43" t="s">
        <v>854</v>
      </c>
      <c r="H219" s="15">
        <v>1031.29739636666</v>
      </c>
      <c r="I219" s="53">
        <v>487.76333333333298</v>
      </c>
      <c r="J219" s="54">
        <v>32148.666666666599</v>
      </c>
      <c r="K219" s="53">
        <v>833.46</v>
      </c>
      <c r="L219" s="53">
        <v>92.5</v>
      </c>
      <c r="M219" s="7">
        <v>235.633914466666</v>
      </c>
      <c r="N219" s="16" t="s">
        <v>847</v>
      </c>
      <c r="O219" s="12" t="s">
        <v>847</v>
      </c>
      <c r="P219" s="12" t="s">
        <v>847</v>
      </c>
      <c r="Q219" s="12" t="s">
        <v>847</v>
      </c>
      <c r="R219" s="12" t="s">
        <v>847</v>
      </c>
      <c r="S219" s="12" t="s">
        <v>847</v>
      </c>
      <c r="T219" s="12" t="s">
        <v>847</v>
      </c>
      <c r="U219" s="12" t="s">
        <v>847</v>
      </c>
      <c r="V219" s="12" t="s">
        <v>847</v>
      </c>
      <c r="W219" s="12" t="s">
        <v>847</v>
      </c>
      <c r="X219" s="12" t="s">
        <v>847</v>
      </c>
      <c r="Y219" s="12" t="s">
        <v>847</v>
      </c>
      <c r="Z219" s="12" t="s">
        <v>847</v>
      </c>
      <c r="AA219" s="12" t="s">
        <v>847</v>
      </c>
      <c r="AB219" s="12" t="s">
        <v>847</v>
      </c>
      <c r="AC219" s="12" t="s">
        <v>847</v>
      </c>
      <c r="AD219" s="12" t="s">
        <v>847</v>
      </c>
      <c r="AE219" s="12" t="s">
        <v>847</v>
      </c>
      <c r="AF219" s="12" t="s">
        <v>847</v>
      </c>
      <c r="AG219" s="12" t="s">
        <v>847</v>
      </c>
      <c r="AH219" s="12" t="s">
        <v>847</v>
      </c>
      <c r="AI219" s="12" t="s">
        <v>847</v>
      </c>
      <c r="AJ219" s="40" t="s">
        <v>847</v>
      </c>
    </row>
    <row r="220" spans="1:36" x14ac:dyDescent="0.3">
      <c r="A220" s="9" t="s">
        <v>361</v>
      </c>
      <c r="B220" s="6" t="s">
        <v>362</v>
      </c>
      <c r="C220" s="16" t="s">
        <v>814</v>
      </c>
      <c r="D220" s="12" t="s">
        <v>814</v>
      </c>
      <c r="E220" s="12" t="s">
        <v>814</v>
      </c>
      <c r="F220" s="40" t="s">
        <v>814</v>
      </c>
      <c r="G220" s="43" t="s">
        <v>853</v>
      </c>
      <c r="H220" s="15">
        <v>201.65616667500001</v>
      </c>
      <c r="I220" s="53">
        <v>61.35</v>
      </c>
      <c r="J220" s="54">
        <v>3817.5</v>
      </c>
      <c r="K220" s="53">
        <v>114.017791428904</v>
      </c>
      <c r="L220" s="53">
        <v>46.5</v>
      </c>
      <c r="M220" s="7">
        <v>56.490239814999903</v>
      </c>
      <c r="N220" s="16" t="s">
        <v>847</v>
      </c>
      <c r="O220" s="12" t="s">
        <v>847</v>
      </c>
      <c r="P220" s="12" t="s">
        <v>847</v>
      </c>
      <c r="Q220" s="12" t="s">
        <v>847</v>
      </c>
      <c r="R220" s="12" t="s">
        <v>847</v>
      </c>
      <c r="S220" s="12" t="s">
        <v>847</v>
      </c>
      <c r="T220" s="12" t="s">
        <v>847</v>
      </c>
      <c r="U220" s="12" t="s">
        <v>847</v>
      </c>
      <c r="V220" s="12" t="s">
        <v>847</v>
      </c>
      <c r="W220" s="12" t="s">
        <v>847</v>
      </c>
      <c r="X220" s="12" t="s">
        <v>847</v>
      </c>
      <c r="Y220" s="12" t="s">
        <v>847</v>
      </c>
      <c r="Z220" s="12" t="s">
        <v>847</v>
      </c>
      <c r="AA220" s="12" t="s">
        <v>847</v>
      </c>
      <c r="AB220" s="12" t="s">
        <v>847</v>
      </c>
      <c r="AC220" s="12" t="s">
        <v>847</v>
      </c>
      <c r="AD220" s="12" t="s">
        <v>847</v>
      </c>
      <c r="AE220" s="12" t="s">
        <v>847</v>
      </c>
      <c r="AF220" s="12" t="s">
        <v>847</v>
      </c>
      <c r="AG220" s="12" t="s">
        <v>847</v>
      </c>
      <c r="AH220" s="12" t="s">
        <v>847</v>
      </c>
      <c r="AI220" s="12" t="s">
        <v>847</v>
      </c>
      <c r="AJ220" s="40" t="s">
        <v>847</v>
      </c>
    </row>
    <row r="221" spans="1:36" x14ac:dyDescent="0.3">
      <c r="A221" s="9" t="s">
        <v>363</v>
      </c>
      <c r="B221" s="6" t="s">
        <v>364</v>
      </c>
      <c r="C221" s="16" t="s">
        <v>814</v>
      </c>
      <c r="D221" s="12" t="s">
        <v>814</v>
      </c>
      <c r="E221" s="12" t="s">
        <v>814</v>
      </c>
      <c r="F221" s="40" t="s">
        <v>814</v>
      </c>
      <c r="G221" s="43" t="s">
        <v>853</v>
      </c>
      <c r="H221" s="15">
        <v>204.22734367499999</v>
      </c>
      <c r="I221" s="53">
        <v>65</v>
      </c>
      <c r="J221" s="54">
        <v>3763</v>
      </c>
      <c r="K221" s="53">
        <v>99.575975055588898</v>
      </c>
      <c r="L221" s="53">
        <v>50</v>
      </c>
      <c r="M221" s="7">
        <v>62.158370707499998</v>
      </c>
      <c r="N221" s="16" t="s">
        <v>847</v>
      </c>
      <c r="O221" s="12" t="s">
        <v>847</v>
      </c>
      <c r="P221" s="12" t="s">
        <v>847</v>
      </c>
      <c r="Q221" s="12" t="s">
        <v>847</v>
      </c>
      <c r="R221" s="12" t="s">
        <v>847</v>
      </c>
      <c r="S221" s="12" t="s">
        <v>847</v>
      </c>
      <c r="T221" s="12" t="s">
        <v>847</v>
      </c>
      <c r="U221" s="12" t="s">
        <v>847</v>
      </c>
      <c r="V221" s="12" t="s">
        <v>847</v>
      </c>
      <c r="W221" s="12" t="s">
        <v>847</v>
      </c>
      <c r="X221" s="12" t="s">
        <v>847</v>
      </c>
      <c r="Y221" s="12" t="s">
        <v>847</v>
      </c>
      <c r="Z221" s="12" t="s">
        <v>847</v>
      </c>
      <c r="AA221" s="12" t="s">
        <v>847</v>
      </c>
      <c r="AB221" s="12" t="s">
        <v>847</v>
      </c>
      <c r="AC221" s="12" t="s">
        <v>847</v>
      </c>
      <c r="AD221" s="12" t="s">
        <v>847</v>
      </c>
      <c r="AE221" s="12" t="s">
        <v>847</v>
      </c>
      <c r="AF221" s="12" t="s">
        <v>847</v>
      </c>
      <c r="AG221" s="12" t="s">
        <v>847</v>
      </c>
      <c r="AH221" s="12" t="s">
        <v>847</v>
      </c>
      <c r="AI221" s="12" t="s">
        <v>847</v>
      </c>
      <c r="AJ221" s="40" t="s">
        <v>847</v>
      </c>
    </row>
    <row r="222" spans="1:36" x14ac:dyDescent="0.3">
      <c r="A222" s="9" t="s">
        <v>366</v>
      </c>
      <c r="B222" s="6" t="s">
        <v>367</v>
      </c>
      <c r="C222" s="16" t="s">
        <v>814</v>
      </c>
      <c r="D222" s="12" t="s">
        <v>814</v>
      </c>
      <c r="E222" s="12" t="s">
        <v>814</v>
      </c>
      <c r="F222" s="40" t="s">
        <v>814</v>
      </c>
      <c r="G222" s="43" t="s">
        <v>853</v>
      </c>
      <c r="H222" s="15">
        <v>434.40314045000002</v>
      </c>
      <c r="I222" s="53">
        <v>165</v>
      </c>
      <c r="J222" s="54">
        <v>13121</v>
      </c>
      <c r="K222" s="53">
        <v>554.26761184999998</v>
      </c>
      <c r="L222" s="53">
        <v>82</v>
      </c>
      <c r="M222" s="7">
        <v>104.81490599999999</v>
      </c>
      <c r="N222" s="16" t="s">
        <v>847</v>
      </c>
      <c r="O222" s="12" t="s">
        <v>847</v>
      </c>
      <c r="P222" s="12" t="s">
        <v>847</v>
      </c>
      <c r="Q222" s="12" t="s">
        <v>847</v>
      </c>
      <c r="R222" s="12" t="s">
        <v>847</v>
      </c>
      <c r="S222" s="12" t="s">
        <v>847</v>
      </c>
      <c r="T222" s="12" t="s">
        <v>847</v>
      </c>
      <c r="U222" s="12" t="s">
        <v>847</v>
      </c>
      <c r="V222" s="12" t="s">
        <v>847</v>
      </c>
      <c r="W222" s="12" t="s">
        <v>847</v>
      </c>
      <c r="X222" s="12" t="s">
        <v>847</v>
      </c>
      <c r="Y222" s="12" t="s">
        <v>847</v>
      </c>
      <c r="Z222" s="12" t="s">
        <v>847</v>
      </c>
      <c r="AA222" s="12" t="s">
        <v>847</v>
      </c>
      <c r="AB222" s="12" t="s">
        <v>847</v>
      </c>
      <c r="AC222" s="12" t="s">
        <v>847</v>
      </c>
      <c r="AD222" s="12" t="s">
        <v>847</v>
      </c>
      <c r="AE222" s="12" t="s">
        <v>847</v>
      </c>
      <c r="AF222" s="12" t="s">
        <v>847</v>
      </c>
      <c r="AG222" s="12" t="s">
        <v>847</v>
      </c>
      <c r="AH222" s="12" t="s">
        <v>847</v>
      </c>
      <c r="AI222" s="12" t="s">
        <v>847</v>
      </c>
      <c r="AJ222" s="40" t="s">
        <v>847</v>
      </c>
    </row>
    <row r="223" spans="1:36" x14ac:dyDescent="0.3">
      <c r="A223" s="9" t="s">
        <v>368</v>
      </c>
      <c r="B223" s="6" t="s">
        <v>369</v>
      </c>
      <c r="C223" s="16" t="s">
        <v>814</v>
      </c>
      <c r="D223" s="12" t="s">
        <v>814</v>
      </c>
      <c r="E223" s="12" t="s">
        <v>814</v>
      </c>
      <c r="F223" s="40" t="s">
        <v>814</v>
      </c>
      <c r="G223" s="43" t="s">
        <v>853</v>
      </c>
      <c r="H223" s="15">
        <v>197.13522814000001</v>
      </c>
      <c r="I223" s="53">
        <v>39.548143940000003</v>
      </c>
      <c r="J223" s="54">
        <v>4429.5</v>
      </c>
      <c r="K223" s="53">
        <v>489.13206689999998</v>
      </c>
      <c r="L223" s="53">
        <v>68.702821560000004</v>
      </c>
      <c r="M223" s="7">
        <v>33.619149024999999</v>
      </c>
      <c r="N223" s="16" t="s">
        <v>847</v>
      </c>
      <c r="O223" s="12" t="s">
        <v>847</v>
      </c>
      <c r="P223" s="12" t="s">
        <v>847</v>
      </c>
      <c r="Q223" s="12" t="s">
        <v>847</v>
      </c>
      <c r="R223" s="12" t="s">
        <v>847</v>
      </c>
      <c r="S223" s="12" t="s">
        <v>847</v>
      </c>
      <c r="T223" s="12" t="s">
        <v>847</v>
      </c>
      <c r="U223" s="12" t="s">
        <v>847</v>
      </c>
      <c r="V223" s="12" t="s">
        <v>847</v>
      </c>
      <c r="W223" s="12" t="s">
        <v>847</v>
      </c>
      <c r="X223" s="12" t="s">
        <v>847</v>
      </c>
      <c r="Y223" s="12" t="s">
        <v>847</v>
      </c>
      <c r="Z223" s="12" t="s">
        <v>847</v>
      </c>
      <c r="AA223" s="12" t="s">
        <v>847</v>
      </c>
      <c r="AB223" s="12" t="s">
        <v>847</v>
      </c>
      <c r="AC223" s="12" t="s">
        <v>847</v>
      </c>
      <c r="AD223" s="12" t="s">
        <v>847</v>
      </c>
      <c r="AE223" s="12" t="s">
        <v>847</v>
      </c>
      <c r="AF223" s="12" t="s">
        <v>847</v>
      </c>
      <c r="AG223" s="12" t="s">
        <v>847</v>
      </c>
      <c r="AH223" s="12" t="s">
        <v>847</v>
      </c>
      <c r="AI223" s="12" t="s">
        <v>847</v>
      </c>
      <c r="AJ223" s="40" t="s">
        <v>847</v>
      </c>
    </row>
    <row r="224" spans="1:36" x14ac:dyDescent="0.3">
      <c r="A224" s="9" t="s">
        <v>370</v>
      </c>
      <c r="B224" s="6" t="s">
        <v>371</v>
      </c>
      <c r="C224" s="16" t="s">
        <v>814</v>
      </c>
      <c r="E224" s="12" t="s">
        <v>814</v>
      </c>
      <c r="F224" s="40" t="s">
        <v>814</v>
      </c>
      <c r="G224" s="43" t="s">
        <v>854</v>
      </c>
      <c r="H224" s="15">
        <v>338.712083239999</v>
      </c>
      <c r="I224" s="53">
        <v>177.95500000000001</v>
      </c>
      <c r="J224" s="54">
        <v>8861.6666666666606</v>
      </c>
      <c r="K224" s="53">
        <v>1020.730297</v>
      </c>
      <c r="L224" s="53">
        <v>70</v>
      </c>
      <c r="M224" s="7">
        <v>102.222141906666</v>
      </c>
      <c r="N224" s="16" t="s">
        <v>847</v>
      </c>
      <c r="O224" s="12" t="s">
        <v>847</v>
      </c>
      <c r="P224" s="12" t="s">
        <v>847</v>
      </c>
      <c r="Q224" s="12" t="s">
        <v>847</v>
      </c>
      <c r="R224" s="12" t="s">
        <v>847</v>
      </c>
      <c r="S224" s="12" t="s">
        <v>847</v>
      </c>
      <c r="T224" s="12" t="s">
        <v>847</v>
      </c>
      <c r="U224" s="12" t="s">
        <v>847</v>
      </c>
      <c r="V224" s="12" t="s">
        <v>847</v>
      </c>
      <c r="W224" s="12" t="s">
        <v>847</v>
      </c>
      <c r="X224" s="12" t="s">
        <v>847</v>
      </c>
      <c r="Y224" s="12" t="s">
        <v>847</v>
      </c>
      <c r="Z224" s="12" t="s">
        <v>847</v>
      </c>
      <c r="AA224" s="12" t="s">
        <v>847</v>
      </c>
      <c r="AB224" s="12" t="s">
        <v>847</v>
      </c>
      <c r="AC224" s="12" t="s">
        <v>847</v>
      </c>
      <c r="AD224" s="12" t="s">
        <v>847</v>
      </c>
      <c r="AE224" s="12" t="s">
        <v>847</v>
      </c>
      <c r="AF224" s="12" t="s">
        <v>847</v>
      </c>
      <c r="AG224" s="12" t="s">
        <v>847</v>
      </c>
      <c r="AH224" s="12" t="s">
        <v>847</v>
      </c>
      <c r="AI224" s="12" t="s">
        <v>847</v>
      </c>
      <c r="AJ224" s="40" t="s">
        <v>847</v>
      </c>
    </row>
    <row r="225" spans="1:36" x14ac:dyDescent="0.3">
      <c r="A225" s="9" t="s">
        <v>372</v>
      </c>
      <c r="B225" s="6" t="s">
        <v>373</v>
      </c>
      <c r="C225" s="16" t="s">
        <v>814</v>
      </c>
      <c r="D225" s="12" t="s">
        <v>814</v>
      </c>
      <c r="E225" s="12" t="s">
        <v>814</v>
      </c>
      <c r="F225" s="40" t="s">
        <v>814</v>
      </c>
      <c r="G225" s="43" t="s">
        <v>853</v>
      </c>
      <c r="H225" s="15">
        <v>188.78494607499999</v>
      </c>
      <c r="I225" s="53">
        <v>134.47</v>
      </c>
      <c r="J225" s="54">
        <v>8682</v>
      </c>
      <c r="K225" s="53">
        <v>1035</v>
      </c>
      <c r="L225" s="53">
        <v>70</v>
      </c>
      <c r="M225" s="7">
        <v>25.091214744999998</v>
      </c>
      <c r="N225" s="16" t="s">
        <v>847</v>
      </c>
      <c r="O225" s="12" t="s">
        <v>847</v>
      </c>
      <c r="P225" s="12" t="s">
        <v>847</v>
      </c>
      <c r="Q225" s="12" t="s">
        <v>847</v>
      </c>
      <c r="R225" s="12" t="s">
        <v>847</v>
      </c>
      <c r="S225" s="12" t="s">
        <v>847</v>
      </c>
      <c r="T225" s="12" t="s">
        <v>847</v>
      </c>
      <c r="U225" s="12" t="s">
        <v>847</v>
      </c>
      <c r="V225" s="12" t="s">
        <v>847</v>
      </c>
      <c r="W225" s="12" t="s">
        <v>847</v>
      </c>
      <c r="X225" s="12" t="s">
        <v>847</v>
      </c>
      <c r="Y225" s="12" t="s">
        <v>847</v>
      </c>
      <c r="Z225" s="12" t="s">
        <v>847</v>
      </c>
      <c r="AA225" s="12" t="s">
        <v>847</v>
      </c>
      <c r="AB225" s="12" t="s">
        <v>847</v>
      </c>
      <c r="AC225" s="12" t="s">
        <v>847</v>
      </c>
      <c r="AD225" s="12" t="s">
        <v>847</v>
      </c>
      <c r="AE225" s="12" t="s">
        <v>847</v>
      </c>
      <c r="AF225" s="12" t="s">
        <v>847</v>
      </c>
      <c r="AG225" s="12" t="s">
        <v>847</v>
      </c>
      <c r="AH225" s="12" t="s">
        <v>847</v>
      </c>
      <c r="AI225" s="12" t="s">
        <v>847</v>
      </c>
      <c r="AJ225" s="40" t="s">
        <v>847</v>
      </c>
    </row>
    <row r="226" spans="1:36" x14ac:dyDescent="0.3">
      <c r="A226" s="9" t="s">
        <v>374</v>
      </c>
      <c r="B226" s="6" t="s">
        <v>375</v>
      </c>
      <c r="C226" s="16" t="s">
        <v>814</v>
      </c>
      <c r="D226" s="12" t="s">
        <v>814</v>
      </c>
      <c r="E226" s="12" t="s">
        <v>814</v>
      </c>
      <c r="F226" s="40" t="s">
        <v>814</v>
      </c>
      <c r="G226" s="43" t="s">
        <v>853</v>
      </c>
      <c r="H226" s="15">
        <v>187.56841622499999</v>
      </c>
      <c r="I226" s="53">
        <v>128.402462125</v>
      </c>
      <c r="J226" s="54">
        <v>8366.75</v>
      </c>
      <c r="K226" s="53">
        <v>438.23250000000002</v>
      </c>
      <c r="L226" s="53">
        <v>87.25</v>
      </c>
      <c r="M226" s="7">
        <v>13.683365036249899</v>
      </c>
      <c r="N226" s="16" t="s">
        <v>847</v>
      </c>
      <c r="O226" s="12" t="s">
        <v>847</v>
      </c>
      <c r="P226" s="12" t="s">
        <v>847</v>
      </c>
      <c r="Q226" s="12" t="s">
        <v>847</v>
      </c>
      <c r="R226" s="12" t="s">
        <v>847</v>
      </c>
      <c r="S226" s="12" t="s">
        <v>847</v>
      </c>
      <c r="T226" s="12" t="s">
        <v>847</v>
      </c>
      <c r="U226" s="12" t="s">
        <v>847</v>
      </c>
      <c r="V226" s="12" t="s">
        <v>847</v>
      </c>
      <c r="W226" s="12" t="s">
        <v>847</v>
      </c>
      <c r="X226" s="12" t="s">
        <v>847</v>
      </c>
      <c r="Y226" s="12" t="s">
        <v>847</v>
      </c>
      <c r="Z226" s="12" t="s">
        <v>847</v>
      </c>
      <c r="AA226" s="12" t="s">
        <v>847</v>
      </c>
      <c r="AB226" s="12" t="s">
        <v>847</v>
      </c>
      <c r="AC226" s="12" t="s">
        <v>847</v>
      </c>
      <c r="AD226" s="12" t="s">
        <v>847</v>
      </c>
      <c r="AE226" s="12" t="s">
        <v>847</v>
      </c>
      <c r="AF226" s="12" t="s">
        <v>847</v>
      </c>
      <c r="AG226" s="12" t="s">
        <v>847</v>
      </c>
      <c r="AH226" s="12" t="s">
        <v>847</v>
      </c>
      <c r="AI226" s="12" t="s">
        <v>847</v>
      </c>
      <c r="AJ226" s="40" t="s">
        <v>847</v>
      </c>
    </row>
    <row r="227" spans="1:36" x14ac:dyDescent="0.3">
      <c r="A227" s="9" t="s">
        <v>376</v>
      </c>
      <c r="B227" s="6" t="s">
        <v>377</v>
      </c>
      <c r="C227" s="16" t="s">
        <v>814</v>
      </c>
      <c r="D227" s="12" t="s">
        <v>814</v>
      </c>
      <c r="E227" s="12" t="s">
        <v>814</v>
      </c>
      <c r="F227" s="40"/>
      <c r="G227" s="43" t="s">
        <v>854</v>
      </c>
      <c r="H227" s="15">
        <v>516.24553900000001</v>
      </c>
      <c r="I227" s="53">
        <v>250</v>
      </c>
      <c r="J227" s="54">
        <v>14332</v>
      </c>
      <c r="K227" s="53">
        <v>991.46</v>
      </c>
      <c r="L227" s="53">
        <v>75.6666666666666</v>
      </c>
      <c r="M227" s="7">
        <v>165.02422250000001</v>
      </c>
      <c r="N227" s="16" t="s">
        <v>847</v>
      </c>
      <c r="O227" s="12" t="s">
        <v>847</v>
      </c>
      <c r="P227" s="12" t="s">
        <v>847</v>
      </c>
      <c r="Q227" s="12" t="s">
        <v>847</v>
      </c>
      <c r="R227" s="12" t="s">
        <v>847</v>
      </c>
      <c r="S227" s="12" t="s">
        <v>847</v>
      </c>
      <c r="T227" s="12" t="s">
        <v>847</v>
      </c>
      <c r="U227" s="12" t="s">
        <v>847</v>
      </c>
      <c r="V227" s="12" t="s">
        <v>847</v>
      </c>
      <c r="W227" s="12" t="s">
        <v>847</v>
      </c>
      <c r="X227" s="12" t="s">
        <v>847</v>
      </c>
      <c r="Y227" s="12" t="s">
        <v>847</v>
      </c>
      <c r="Z227" s="12" t="s">
        <v>847</v>
      </c>
      <c r="AA227" s="12" t="s">
        <v>847</v>
      </c>
      <c r="AB227" s="12" t="s">
        <v>847</v>
      </c>
      <c r="AC227" s="12" t="s">
        <v>847</v>
      </c>
      <c r="AD227" s="12" t="s">
        <v>847</v>
      </c>
      <c r="AE227" s="12" t="s">
        <v>847</v>
      </c>
      <c r="AF227" s="12" t="s">
        <v>847</v>
      </c>
      <c r="AG227" s="12" t="s">
        <v>847</v>
      </c>
      <c r="AH227" s="12" t="s">
        <v>847</v>
      </c>
      <c r="AI227" s="12" t="s">
        <v>847</v>
      </c>
      <c r="AJ227" s="40" t="s">
        <v>847</v>
      </c>
    </row>
    <row r="228" spans="1:36" x14ac:dyDescent="0.3">
      <c r="A228" s="9" t="s">
        <v>378</v>
      </c>
      <c r="B228" s="6" t="s">
        <v>379</v>
      </c>
      <c r="C228" s="16" t="s">
        <v>814</v>
      </c>
      <c r="D228" s="12" t="s">
        <v>814</v>
      </c>
      <c r="E228" s="12" t="s">
        <v>814</v>
      </c>
      <c r="F228" s="40" t="s">
        <v>814</v>
      </c>
      <c r="G228" s="43" t="s">
        <v>853</v>
      </c>
      <c r="H228" s="15">
        <v>168.19314304999901</v>
      </c>
      <c r="I228" s="53">
        <v>126.5</v>
      </c>
      <c r="J228" s="54">
        <v>7082.5</v>
      </c>
      <c r="K228" s="53">
        <v>1454.2024999999901</v>
      </c>
      <c r="L228" s="53">
        <v>92.5</v>
      </c>
      <c r="M228" s="7">
        <v>44.751856944999901</v>
      </c>
      <c r="N228" s="16" t="s">
        <v>847</v>
      </c>
      <c r="O228" s="12" t="s">
        <v>847</v>
      </c>
      <c r="P228" s="12" t="s">
        <v>847</v>
      </c>
      <c r="Q228" s="12" t="s">
        <v>847</v>
      </c>
      <c r="R228" s="12" t="s">
        <v>847</v>
      </c>
      <c r="S228" s="12" t="s">
        <v>847</v>
      </c>
      <c r="T228" s="12" t="s">
        <v>847</v>
      </c>
      <c r="U228" s="12" t="s">
        <v>847</v>
      </c>
      <c r="V228" s="12" t="s">
        <v>847</v>
      </c>
      <c r="W228" s="12" t="s">
        <v>847</v>
      </c>
      <c r="X228" s="12" t="s">
        <v>847</v>
      </c>
      <c r="Y228" s="12" t="s">
        <v>847</v>
      </c>
      <c r="Z228" s="12" t="s">
        <v>847</v>
      </c>
      <c r="AA228" s="12" t="s">
        <v>847</v>
      </c>
      <c r="AB228" s="12" t="s">
        <v>847</v>
      </c>
      <c r="AC228" s="12" t="s">
        <v>847</v>
      </c>
      <c r="AD228" s="12" t="s">
        <v>847</v>
      </c>
      <c r="AE228" s="12" t="s">
        <v>847</v>
      </c>
      <c r="AF228" s="12" t="s">
        <v>847</v>
      </c>
      <c r="AG228" s="12" t="s">
        <v>847</v>
      </c>
      <c r="AH228" s="12" t="s">
        <v>847</v>
      </c>
      <c r="AI228" s="12" t="s">
        <v>847</v>
      </c>
      <c r="AJ228" s="40" t="s">
        <v>847</v>
      </c>
    </row>
    <row r="229" spans="1:36" x14ac:dyDescent="0.3">
      <c r="A229" s="9" t="s">
        <v>380</v>
      </c>
      <c r="B229" s="6" t="s">
        <v>381</v>
      </c>
      <c r="C229" s="16" t="s">
        <v>814</v>
      </c>
      <c r="D229" s="12" t="s">
        <v>814</v>
      </c>
      <c r="E229" s="12" t="s">
        <v>814</v>
      </c>
      <c r="F229" s="40" t="s">
        <v>814</v>
      </c>
      <c r="G229" s="43" t="s">
        <v>853</v>
      </c>
      <c r="H229" s="15">
        <v>214.43967895999899</v>
      </c>
      <c r="I229" s="53">
        <v>180</v>
      </c>
      <c r="J229" s="54">
        <v>20148.5</v>
      </c>
      <c r="K229" s="53">
        <v>326.00556445000001</v>
      </c>
      <c r="L229" s="53">
        <v>57</v>
      </c>
      <c r="M229" s="7">
        <v>50.747084952500003</v>
      </c>
      <c r="N229" s="16" t="s">
        <v>847</v>
      </c>
      <c r="O229" s="12" t="s">
        <v>847</v>
      </c>
      <c r="P229" s="12" t="s">
        <v>847</v>
      </c>
      <c r="Q229" s="12" t="s">
        <v>847</v>
      </c>
      <c r="R229" s="12" t="s">
        <v>847</v>
      </c>
      <c r="S229" s="12" t="s">
        <v>847</v>
      </c>
      <c r="T229" s="12" t="s">
        <v>847</v>
      </c>
      <c r="U229" s="12" t="s">
        <v>847</v>
      </c>
      <c r="V229" s="12" t="s">
        <v>847</v>
      </c>
      <c r="W229" s="12" t="s">
        <v>847</v>
      </c>
      <c r="X229" s="12" t="s">
        <v>847</v>
      </c>
      <c r="Y229" s="12" t="s">
        <v>847</v>
      </c>
      <c r="Z229" s="12" t="s">
        <v>847</v>
      </c>
      <c r="AA229" s="12" t="s">
        <v>847</v>
      </c>
      <c r="AB229" s="12" t="s">
        <v>847</v>
      </c>
      <c r="AC229" s="12" t="s">
        <v>847</v>
      </c>
      <c r="AD229" s="12" t="s">
        <v>847</v>
      </c>
      <c r="AE229" s="12" t="s">
        <v>847</v>
      </c>
      <c r="AF229" s="12" t="s">
        <v>847</v>
      </c>
      <c r="AG229" s="12" t="s">
        <v>847</v>
      </c>
      <c r="AH229" s="12" t="s">
        <v>847</v>
      </c>
      <c r="AI229" s="12" t="s">
        <v>847</v>
      </c>
      <c r="AJ229" s="40" t="s">
        <v>847</v>
      </c>
    </row>
    <row r="230" spans="1:36" x14ac:dyDescent="0.3">
      <c r="A230" s="9" t="s">
        <v>382</v>
      </c>
      <c r="B230" s="6" t="s">
        <v>383</v>
      </c>
      <c r="C230" s="16" t="s">
        <v>814</v>
      </c>
      <c r="D230" s="12" t="s">
        <v>814</v>
      </c>
      <c r="E230" s="12" t="s">
        <v>814</v>
      </c>
      <c r="F230" s="40" t="s">
        <v>814</v>
      </c>
      <c r="G230" s="43" t="s">
        <v>853</v>
      </c>
      <c r="H230" s="15">
        <v>322.23973224999997</v>
      </c>
      <c r="I230" s="53">
        <v>28.5</v>
      </c>
      <c r="J230" s="54">
        <v>3152</v>
      </c>
      <c r="K230" s="53">
        <v>81.462735759470604</v>
      </c>
      <c r="L230" s="53">
        <v>60</v>
      </c>
      <c r="M230" s="7">
        <v>86.309570272499997</v>
      </c>
      <c r="N230" s="16" t="s">
        <v>847</v>
      </c>
      <c r="O230" s="12" t="s">
        <v>847</v>
      </c>
      <c r="P230" s="12" t="s">
        <v>847</v>
      </c>
      <c r="Q230" s="12" t="s">
        <v>847</v>
      </c>
      <c r="R230" s="12" t="s">
        <v>847</v>
      </c>
      <c r="S230" s="12" t="s">
        <v>847</v>
      </c>
      <c r="T230" s="12" t="s">
        <v>847</v>
      </c>
      <c r="U230" s="12" t="s">
        <v>847</v>
      </c>
      <c r="V230" s="12" t="s">
        <v>847</v>
      </c>
      <c r="W230" s="12" t="s">
        <v>847</v>
      </c>
      <c r="X230" s="12" t="s">
        <v>847</v>
      </c>
      <c r="Y230" s="12" t="s">
        <v>847</v>
      </c>
      <c r="Z230" s="12" t="s">
        <v>847</v>
      </c>
      <c r="AA230" s="12" t="s">
        <v>847</v>
      </c>
      <c r="AB230" s="12" t="s">
        <v>847</v>
      </c>
      <c r="AC230" s="12" t="s">
        <v>847</v>
      </c>
      <c r="AD230" s="12" t="s">
        <v>847</v>
      </c>
      <c r="AE230" s="12" t="s">
        <v>847</v>
      </c>
      <c r="AF230" s="12" t="s">
        <v>847</v>
      </c>
      <c r="AG230" s="12" t="s">
        <v>847</v>
      </c>
      <c r="AH230" s="12" t="s">
        <v>847</v>
      </c>
      <c r="AI230" s="12" t="s">
        <v>847</v>
      </c>
      <c r="AJ230" s="40" t="s">
        <v>847</v>
      </c>
    </row>
    <row r="231" spans="1:36" x14ac:dyDescent="0.3">
      <c r="A231" s="9" t="s">
        <v>384</v>
      </c>
      <c r="B231" s="6" t="s">
        <v>385</v>
      </c>
      <c r="C231" s="16" t="s">
        <v>814</v>
      </c>
      <c r="D231" s="12" t="s">
        <v>814</v>
      </c>
      <c r="F231" s="40"/>
      <c r="G231" s="43" t="s">
        <v>854</v>
      </c>
      <c r="H231" s="15">
        <v>120.20566515</v>
      </c>
      <c r="I231" s="53">
        <v>401.65499999999997</v>
      </c>
      <c r="J231" s="54">
        <v>21055.5</v>
      </c>
      <c r="K231" s="53">
        <v>1100.4449999999999</v>
      </c>
      <c r="L231" s="53">
        <v>119</v>
      </c>
      <c r="M231" s="7">
        <v>298.54444909999899</v>
      </c>
      <c r="N231" s="16" t="s">
        <v>847</v>
      </c>
      <c r="O231" s="12" t="s">
        <v>847</v>
      </c>
      <c r="P231" s="12" t="s">
        <v>847</v>
      </c>
      <c r="Q231" s="12" t="s">
        <v>847</v>
      </c>
      <c r="R231" s="12" t="s">
        <v>847</v>
      </c>
      <c r="S231" s="12" t="s">
        <v>847</v>
      </c>
      <c r="T231" s="12" t="s">
        <v>847</v>
      </c>
      <c r="U231" s="12" t="s">
        <v>847</v>
      </c>
      <c r="V231" s="12" t="s">
        <v>847</v>
      </c>
      <c r="W231" s="12" t="s">
        <v>847</v>
      </c>
      <c r="X231" s="12" t="s">
        <v>847</v>
      </c>
      <c r="Y231" s="12" t="s">
        <v>847</v>
      </c>
      <c r="Z231" s="12" t="s">
        <v>847</v>
      </c>
      <c r="AA231" s="12" t="s">
        <v>847</v>
      </c>
      <c r="AB231" s="12" t="s">
        <v>847</v>
      </c>
      <c r="AC231" s="12" t="s">
        <v>847</v>
      </c>
      <c r="AD231" s="12" t="s">
        <v>847</v>
      </c>
      <c r="AE231" s="12" t="s">
        <v>847</v>
      </c>
      <c r="AF231" s="12" t="s">
        <v>847</v>
      </c>
      <c r="AG231" s="12" t="s">
        <v>847</v>
      </c>
      <c r="AH231" s="12" t="s">
        <v>847</v>
      </c>
      <c r="AI231" s="12" t="s">
        <v>847</v>
      </c>
      <c r="AJ231" s="40" t="s">
        <v>847</v>
      </c>
    </row>
    <row r="232" spans="1:36" x14ac:dyDescent="0.3">
      <c r="A232" s="9" t="s">
        <v>386</v>
      </c>
      <c r="B232" s="6" t="s">
        <v>387</v>
      </c>
      <c r="C232" s="16" t="s">
        <v>814</v>
      </c>
      <c r="D232" s="12" t="s">
        <v>814</v>
      </c>
      <c r="E232" s="12" t="s">
        <v>814</v>
      </c>
      <c r="F232" s="40" t="s">
        <v>814</v>
      </c>
      <c r="G232" s="43" t="s">
        <v>853</v>
      </c>
      <c r="H232" s="15">
        <v>103.10476169</v>
      </c>
      <c r="I232" s="53">
        <v>121.72499999999999</v>
      </c>
      <c r="J232" s="54">
        <v>6722.5</v>
      </c>
      <c r="K232" s="53">
        <v>195.29468957296601</v>
      </c>
      <c r="L232" s="53">
        <v>54</v>
      </c>
      <c r="M232" s="7">
        <v>32.189086822500002</v>
      </c>
      <c r="N232" s="16" t="s">
        <v>847</v>
      </c>
      <c r="O232" s="12" t="s">
        <v>847</v>
      </c>
      <c r="P232" s="12" t="s">
        <v>847</v>
      </c>
      <c r="Q232" s="12" t="s">
        <v>847</v>
      </c>
      <c r="R232" s="12" t="s">
        <v>847</v>
      </c>
      <c r="S232" s="12" t="s">
        <v>847</v>
      </c>
      <c r="T232" s="12" t="s">
        <v>847</v>
      </c>
      <c r="U232" s="12" t="s">
        <v>847</v>
      </c>
      <c r="V232" s="12" t="s">
        <v>847</v>
      </c>
      <c r="W232" s="12" t="s">
        <v>847</v>
      </c>
      <c r="X232" s="12" t="s">
        <v>847</v>
      </c>
      <c r="Y232" s="12" t="s">
        <v>847</v>
      </c>
      <c r="Z232" s="12" t="s">
        <v>847</v>
      </c>
      <c r="AA232" s="12" t="s">
        <v>847</v>
      </c>
      <c r="AB232" s="12" t="s">
        <v>847</v>
      </c>
      <c r="AC232" s="12" t="s">
        <v>847</v>
      </c>
      <c r="AD232" s="12" t="s">
        <v>847</v>
      </c>
      <c r="AE232" s="12" t="s">
        <v>847</v>
      </c>
      <c r="AF232" s="12" t="s">
        <v>847</v>
      </c>
      <c r="AG232" s="12" t="s">
        <v>847</v>
      </c>
      <c r="AH232" s="12" t="s">
        <v>847</v>
      </c>
      <c r="AI232" s="12" t="s">
        <v>847</v>
      </c>
      <c r="AJ232" s="40" t="s">
        <v>847</v>
      </c>
    </row>
    <row r="233" spans="1:36" x14ac:dyDescent="0.3">
      <c r="A233" s="9" t="s">
        <v>892</v>
      </c>
      <c r="B233" s="6" t="s">
        <v>832</v>
      </c>
      <c r="C233" s="16"/>
      <c r="F233" s="40"/>
      <c r="G233" s="43" t="s">
        <v>855</v>
      </c>
      <c r="H233" s="15"/>
      <c r="I233" s="53"/>
      <c r="J233" s="54"/>
      <c r="K233" s="53"/>
      <c r="L233" s="53"/>
      <c r="M233" s="7"/>
      <c r="N233" s="16" t="s">
        <v>847</v>
      </c>
      <c r="O233" s="12" t="s">
        <v>847</v>
      </c>
      <c r="P233" s="12" t="s">
        <v>847</v>
      </c>
      <c r="Q233" s="12" t="s">
        <v>847</v>
      </c>
      <c r="R233" s="12" t="s">
        <v>847</v>
      </c>
      <c r="S233" s="12" t="s">
        <v>847</v>
      </c>
      <c r="T233" s="12" t="s">
        <v>847</v>
      </c>
      <c r="U233" s="12" t="s">
        <v>847</v>
      </c>
      <c r="V233" s="12" t="s">
        <v>847</v>
      </c>
      <c r="W233" s="12" t="s">
        <v>847</v>
      </c>
      <c r="X233" s="12" t="s">
        <v>847</v>
      </c>
      <c r="Y233" s="12" t="s">
        <v>847</v>
      </c>
      <c r="Z233" s="12" t="s">
        <v>847</v>
      </c>
      <c r="AA233" s="12" t="s">
        <v>847</v>
      </c>
      <c r="AB233" s="12" t="s">
        <v>847</v>
      </c>
      <c r="AC233" s="12" t="s">
        <v>847</v>
      </c>
      <c r="AD233" s="12" t="s">
        <v>847</v>
      </c>
      <c r="AE233" s="12" t="s">
        <v>847</v>
      </c>
      <c r="AF233" s="12" t="s">
        <v>847</v>
      </c>
      <c r="AG233" s="12" t="s">
        <v>847</v>
      </c>
      <c r="AH233" s="12" t="s">
        <v>847</v>
      </c>
      <c r="AI233" s="12" t="s">
        <v>847</v>
      </c>
      <c r="AJ233" s="40" t="s">
        <v>847</v>
      </c>
    </row>
    <row r="234" spans="1:36" x14ac:dyDescent="0.3">
      <c r="A234" s="9" t="s">
        <v>388</v>
      </c>
      <c r="B234" s="6" t="s">
        <v>389</v>
      </c>
      <c r="C234" s="16" t="s">
        <v>814</v>
      </c>
      <c r="D234" s="12" t="s">
        <v>814</v>
      </c>
      <c r="E234" s="12" t="s">
        <v>814</v>
      </c>
      <c r="F234" s="40" t="s">
        <v>814</v>
      </c>
      <c r="G234" s="43" t="s">
        <v>853</v>
      </c>
      <c r="H234" s="15">
        <v>137.87516586749999</v>
      </c>
      <c r="I234" s="53">
        <v>58</v>
      </c>
      <c r="J234" s="54">
        <v>4484.5</v>
      </c>
      <c r="K234" s="53">
        <v>460.98250000000002</v>
      </c>
      <c r="L234" s="53">
        <v>92</v>
      </c>
      <c r="M234" s="7">
        <v>53.002837239999998</v>
      </c>
      <c r="N234" s="16" t="s">
        <v>847</v>
      </c>
      <c r="O234" s="12" t="s">
        <v>847</v>
      </c>
      <c r="P234" s="12" t="s">
        <v>847</v>
      </c>
      <c r="Q234" s="12" t="s">
        <v>847</v>
      </c>
      <c r="R234" s="12" t="s">
        <v>847</v>
      </c>
      <c r="S234" s="12" t="s">
        <v>847</v>
      </c>
      <c r="T234" s="12" t="s">
        <v>847</v>
      </c>
      <c r="U234" s="12" t="s">
        <v>847</v>
      </c>
      <c r="V234" s="12" t="s">
        <v>847</v>
      </c>
      <c r="W234" s="12" t="s">
        <v>847</v>
      </c>
      <c r="X234" s="12" t="s">
        <v>847</v>
      </c>
      <c r="Y234" s="12" t="s">
        <v>847</v>
      </c>
      <c r="Z234" s="12" t="s">
        <v>847</v>
      </c>
      <c r="AA234" s="12" t="s">
        <v>847</v>
      </c>
      <c r="AB234" s="12" t="s">
        <v>847</v>
      </c>
      <c r="AC234" s="12" t="s">
        <v>847</v>
      </c>
      <c r="AD234" s="12" t="s">
        <v>847</v>
      </c>
      <c r="AE234" s="12" t="s">
        <v>847</v>
      </c>
      <c r="AF234" s="12" t="s">
        <v>847</v>
      </c>
      <c r="AG234" s="12" t="s">
        <v>847</v>
      </c>
      <c r="AH234" s="12" t="s">
        <v>847</v>
      </c>
      <c r="AI234" s="12" t="s">
        <v>847</v>
      </c>
      <c r="AJ234" s="40" t="s">
        <v>847</v>
      </c>
    </row>
    <row r="235" spans="1:36" x14ac:dyDescent="0.3">
      <c r="A235" s="9" t="s">
        <v>390</v>
      </c>
      <c r="B235" s="6" t="s">
        <v>391</v>
      </c>
      <c r="C235" s="16" t="s">
        <v>814</v>
      </c>
      <c r="D235" s="12" t="s">
        <v>814</v>
      </c>
      <c r="E235" s="12" t="s">
        <v>814</v>
      </c>
      <c r="F235" s="40"/>
      <c r="G235" s="43" t="s">
        <v>854</v>
      </c>
      <c r="H235" s="15">
        <v>701.04577663333305</v>
      </c>
      <c r="I235" s="53">
        <v>246.666666666666</v>
      </c>
      <c r="J235" s="54">
        <v>18595.333333333299</v>
      </c>
      <c r="K235" s="53">
        <v>917.26199976103101</v>
      </c>
      <c r="L235" s="53">
        <v>92.766666666666595</v>
      </c>
      <c r="M235" s="7">
        <v>215.87016723333301</v>
      </c>
      <c r="N235" s="16" t="s">
        <v>847</v>
      </c>
      <c r="O235" s="12">
        <v>2.4</v>
      </c>
      <c r="P235" s="12">
        <v>0.48</v>
      </c>
      <c r="Q235" s="12" t="s">
        <v>847</v>
      </c>
      <c r="R235" s="12" t="s">
        <v>847</v>
      </c>
      <c r="S235" s="12" t="s">
        <v>847</v>
      </c>
      <c r="T235" s="12" t="s">
        <v>847</v>
      </c>
      <c r="U235" s="12" t="s">
        <v>847</v>
      </c>
      <c r="V235" s="12" t="s">
        <v>847</v>
      </c>
      <c r="W235" s="12" t="s">
        <v>847</v>
      </c>
      <c r="X235" s="12" t="s">
        <v>847</v>
      </c>
      <c r="Y235" s="12" t="s">
        <v>847</v>
      </c>
      <c r="Z235" s="12" t="s">
        <v>847</v>
      </c>
      <c r="AA235" s="12" t="s">
        <v>847</v>
      </c>
      <c r="AB235" s="12" t="s">
        <v>847</v>
      </c>
      <c r="AC235" s="12" t="s">
        <v>847</v>
      </c>
      <c r="AD235" s="12" t="s">
        <v>847</v>
      </c>
      <c r="AE235" s="12" t="s">
        <v>847</v>
      </c>
      <c r="AF235" s="12" t="s">
        <v>847</v>
      </c>
      <c r="AG235" s="12" t="s">
        <v>847</v>
      </c>
      <c r="AH235" s="12" t="s">
        <v>847</v>
      </c>
      <c r="AI235" s="12" t="s">
        <v>847</v>
      </c>
      <c r="AJ235" s="40" t="s">
        <v>847</v>
      </c>
    </row>
    <row r="236" spans="1:36" x14ac:dyDescent="0.3">
      <c r="A236" s="9" t="s">
        <v>392</v>
      </c>
      <c r="B236" s="6" t="s">
        <v>393</v>
      </c>
      <c r="C236" s="16" t="s">
        <v>814</v>
      </c>
      <c r="D236" s="12" t="s">
        <v>814</v>
      </c>
      <c r="E236" s="12" t="s">
        <v>814</v>
      </c>
      <c r="F236" s="40" t="s">
        <v>814</v>
      </c>
      <c r="G236" s="43" t="s">
        <v>853</v>
      </c>
      <c r="H236" s="15">
        <v>566.79569552499902</v>
      </c>
      <c r="I236" s="53">
        <v>73.45</v>
      </c>
      <c r="J236" s="54">
        <v>4833</v>
      </c>
      <c r="K236" s="53">
        <v>105.547618724483</v>
      </c>
      <c r="L236" s="53">
        <v>60</v>
      </c>
      <c r="M236" s="7">
        <v>61.306287152499998</v>
      </c>
      <c r="N236" s="16" t="s">
        <v>847</v>
      </c>
      <c r="O236" s="12" t="s">
        <v>847</v>
      </c>
      <c r="P236" s="12" t="s">
        <v>847</v>
      </c>
      <c r="Q236" s="12" t="s">
        <v>847</v>
      </c>
      <c r="R236" s="12" t="s">
        <v>847</v>
      </c>
      <c r="S236" s="12" t="s">
        <v>847</v>
      </c>
      <c r="T236" s="12" t="s">
        <v>847</v>
      </c>
      <c r="U236" s="12" t="s">
        <v>847</v>
      </c>
      <c r="V236" s="12" t="s">
        <v>847</v>
      </c>
      <c r="W236" s="12" t="s">
        <v>847</v>
      </c>
      <c r="X236" s="12" t="s">
        <v>847</v>
      </c>
      <c r="Y236" s="12" t="s">
        <v>847</v>
      </c>
      <c r="Z236" s="12" t="s">
        <v>847</v>
      </c>
      <c r="AA236" s="12" t="s">
        <v>847</v>
      </c>
      <c r="AB236" s="12" t="s">
        <v>847</v>
      </c>
      <c r="AC236" s="12" t="s">
        <v>847</v>
      </c>
      <c r="AD236" s="12" t="s">
        <v>847</v>
      </c>
      <c r="AE236" s="12" t="s">
        <v>847</v>
      </c>
      <c r="AF236" s="12" t="s">
        <v>847</v>
      </c>
      <c r="AG236" s="12" t="s">
        <v>847</v>
      </c>
      <c r="AH236" s="12" t="s">
        <v>847</v>
      </c>
      <c r="AI236" s="12" t="s">
        <v>847</v>
      </c>
      <c r="AJ236" s="40" t="s">
        <v>847</v>
      </c>
    </row>
    <row r="237" spans="1:36" x14ac:dyDescent="0.3">
      <c r="A237" s="9" t="s">
        <v>968</v>
      </c>
      <c r="B237" s="6" t="s">
        <v>969</v>
      </c>
      <c r="C237" s="16"/>
      <c r="F237" s="40"/>
      <c r="G237" s="43" t="s">
        <v>855</v>
      </c>
      <c r="H237" s="15"/>
      <c r="I237" s="53"/>
      <c r="J237" s="54"/>
      <c r="K237" s="53"/>
      <c r="L237" s="53"/>
      <c r="M237" s="7"/>
      <c r="N237" s="16" t="s">
        <v>847</v>
      </c>
      <c r="O237" s="12" t="s">
        <v>847</v>
      </c>
      <c r="P237" s="12" t="s">
        <v>847</v>
      </c>
      <c r="Q237" s="12" t="s">
        <v>847</v>
      </c>
      <c r="R237" s="12" t="s">
        <v>847</v>
      </c>
      <c r="S237" s="12" t="s">
        <v>847</v>
      </c>
      <c r="T237" s="12" t="s">
        <v>847</v>
      </c>
      <c r="U237" s="12" t="s">
        <v>847</v>
      </c>
      <c r="V237" s="12" t="s">
        <v>847</v>
      </c>
      <c r="W237" s="12" t="s">
        <v>847</v>
      </c>
      <c r="X237" s="12" t="s">
        <v>847</v>
      </c>
      <c r="Y237" s="12" t="s">
        <v>847</v>
      </c>
      <c r="Z237" s="12" t="s">
        <v>847</v>
      </c>
      <c r="AA237" s="12" t="s">
        <v>847</v>
      </c>
      <c r="AB237" s="12" t="s">
        <v>847</v>
      </c>
      <c r="AC237" s="12" t="s">
        <v>847</v>
      </c>
      <c r="AD237" s="12" t="s">
        <v>847</v>
      </c>
      <c r="AE237" s="12" t="s">
        <v>847</v>
      </c>
      <c r="AF237" s="12" t="s">
        <v>847</v>
      </c>
      <c r="AG237" s="12" t="s">
        <v>847</v>
      </c>
      <c r="AH237" s="12" t="s">
        <v>847</v>
      </c>
      <c r="AI237" s="12" t="s">
        <v>847</v>
      </c>
      <c r="AJ237" s="40" t="s">
        <v>847</v>
      </c>
    </row>
    <row r="238" spans="1:36" x14ac:dyDescent="0.3">
      <c r="A238" s="9" t="s">
        <v>394</v>
      </c>
      <c r="B238" s="6" t="s">
        <v>395</v>
      </c>
      <c r="C238" s="16" t="s">
        <v>814</v>
      </c>
      <c r="D238" s="12" t="s">
        <v>814</v>
      </c>
      <c r="E238" s="12" t="s">
        <v>814</v>
      </c>
      <c r="F238" s="40" t="s">
        <v>814</v>
      </c>
      <c r="G238" s="43" t="s">
        <v>853</v>
      </c>
      <c r="H238" s="15">
        <v>415.03734172499998</v>
      </c>
      <c r="I238" s="53">
        <v>160.15</v>
      </c>
      <c r="J238" s="54">
        <v>10399.5</v>
      </c>
      <c r="K238" s="53">
        <v>1259.0057665352599</v>
      </c>
      <c r="L238" s="53">
        <v>67</v>
      </c>
      <c r="M238" s="7">
        <v>105.65062351749999</v>
      </c>
      <c r="N238" s="16" t="s">
        <v>847</v>
      </c>
      <c r="O238" s="12" t="s">
        <v>847</v>
      </c>
      <c r="P238" s="12" t="s">
        <v>847</v>
      </c>
      <c r="Q238" s="12" t="s">
        <v>847</v>
      </c>
      <c r="R238" s="12" t="s">
        <v>847</v>
      </c>
      <c r="S238" s="12" t="s">
        <v>847</v>
      </c>
      <c r="T238" s="12" t="s">
        <v>847</v>
      </c>
      <c r="U238" s="12" t="s">
        <v>847</v>
      </c>
      <c r="V238" s="12" t="s">
        <v>847</v>
      </c>
      <c r="W238" s="12" t="s">
        <v>847</v>
      </c>
      <c r="X238" s="12" t="s">
        <v>847</v>
      </c>
      <c r="Y238" s="12" t="s">
        <v>847</v>
      </c>
      <c r="Z238" s="12" t="s">
        <v>847</v>
      </c>
      <c r="AA238" s="12" t="s">
        <v>847</v>
      </c>
      <c r="AB238" s="12" t="s">
        <v>847</v>
      </c>
      <c r="AC238" s="12" t="s">
        <v>847</v>
      </c>
      <c r="AD238" s="12" t="s">
        <v>847</v>
      </c>
      <c r="AE238" s="12" t="s">
        <v>847</v>
      </c>
      <c r="AF238" s="12" t="s">
        <v>847</v>
      </c>
      <c r="AG238" s="12" t="s">
        <v>847</v>
      </c>
      <c r="AH238" s="12" t="s">
        <v>847</v>
      </c>
      <c r="AI238" s="12" t="s">
        <v>847</v>
      </c>
      <c r="AJ238" s="40" t="s">
        <v>847</v>
      </c>
    </row>
    <row r="239" spans="1:36" x14ac:dyDescent="0.3">
      <c r="A239" s="9" t="s">
        <v>396</v>
      </c>
      <c r="B239" s="6" t="s">
        <v>397</v>
      </c>
      <c r="C239" s="16" t="s">
        <v>814</v>
      </c>
      <c r="D239" s="12" t="s">
        <v>814</v>
      </c>
      <c r="E239" s="12" t="s">
        <v>814</v>
      </c>
      <c r="F239" s="40"/>
      <c r="G239" s="43" t="s">
        <v>854</v>
      </c>
      <c r="H239" s="15">
        <v>279.69912412000002</v>
      </c>
      <c r="I239" s="53">
        <v>36</v>
      </c>
      <c r="J239" s="54">
        <v>3491.3333333333298</v>
      </c>
      <c r="K239" s="53">
        <v>136.74171899113199</v>
      </c>
      <c r="L239" s="53">
        <v>53.3333333333333</v>
      </c>
      <c r="M239" s="7">
        <v>79.933162033333303</v>
      </c>
      <c r="N239" s="16" t="s">
        <v>847</v>
      </c>
      <c r="O239" s="12" t="s">
        <v>847</v>
      </c>
      <c r="P239" s="12" t="s">
        <v>847</v>
      </c>
      <c r="Q239" s="12" t="s">
        <v>847</v>
      </c>
      <c r="R239" s="12" t="s">
        <v>847</v>
      </c>
      <c r="S239" s="12" t="s">
        <v>847</v>
      </c>
      <c r="T239" s="12" t="s">
        <v>847</v>
      </c>
      <c r="U239" s="12" t="s">
        <v>847</v>
      </c>
      <c r="V239" s="12" t="s">
        <v>847</v>
      </c>
      <c r="W239" s="12" t="s">
        <v>847</v>
      </c>
      <c r="X239" s="12" t="s">
        <v>847</v>
      </c>
      <c r="Y239" s="12" t="s">
        <v>847</v>
      </c>
      <c r="Z239" s="12" t="s">
        <v>847</v>
      </c>
      <c r="AA239" s="12" t="s">
        <v>847</v>
      </c>
      <c r="AB239" s="12" t="s">
        <v>847</v>
      </c>
      <c r="AC239" s="12" t="s">
        <v>847</v>
      </c>
      <c r="AD239" s="12" t="s">
        <v>847</v>
      </c>
      <c r="AE239" s="12" t="s">
        <v>847</v>
      </c>
      <c r="AF239" s="12" t="s">
        <v>847</v>
      </c>
      <c r="AG239" s="12" t="s">
        <v>847</v>
      </c>
      <c r="AH239" s="12" t="s">
        <v>847</v>
      </c>
      <c r="AI239" s="12" t="s">
        <v>847</v>
      </c>
      <c r="AJ239" s="40" t="s">
        <v>847</v>
      </c>
    </row>
    <row r="240" spans="1:36" x14ac:dyDescent="0.3">
      <c r="A240" s="9" t="s">
        <v>398</v>
      </c>
      <c r="B240" s="6" t="s">
        <v>399</v>
      </c>
      <c r="C240" s="16" t="s">
        <v>814</v>
      </c>
      <c r="D240" s="12" t="s">
        <v>814</v>
      </c>
      <c r="E240" s="12" t="s">
        <v>814</v>
      </c>
      <c r="F240" s="40" t="s">
        <v>814</v>
      </c>
      <c r="G240" s="43" t="s">
        <v>853</v>
      </c>
      <c r="H240" s="15">
        <v>300.843083675</v>
      </c>
      <c r="I240" s="53">
        <v>243.3725</v>
      </c>
      <c r="J240" s="54">
        <v>24004.5</v>
      </c>
      <c r="K240" s="53">
        <v>181.94462637499899</v>
      </c>
      <c r="L240" s="53">
        <v>57.515000000000001</v>
      </c>
      <c r="M240" s="7">
        <v>192.25605114999999</v>
      </c>
      <c r="N240" s="16" t="s">
        <v>847</v>
      </c>
      <c r="O240" s="12" t="s">
        <v>847</v>
      </c>
      <c r="P240" s="12" t="s">
        <v>847</v>
      </c>
      <c r="Q240" s="12" t="s">
        <v>847</v>
      </c>
      <c r="R240" s="12" t="s">
        <v>847</v>
      </c>
      <c r="S240" s="12" t="s">
        <v>847</v>
      </c>
      <c r="T240" s="12" t="s">
        <v>847</v>
      </c>
      <c r="U240" s="12" t="s">
        <v>847</v>
      </c>
      <c r="V240" s="12" t="s">
        <v>847</v>
      </c>
      <c r="W240" s="12" t="s">
        <v>847</v>
      </c>
      <c r="X240" s="12" t="s">
        <v>847</v>
      </c>
      <c r="Y240" s="12" t="s">
        <v>847</v>
      </c>
      <c r="Z240" s="12" t="s">
        <v>847</v>
      </c>
      <c r="AA240" s="12" t="s">
        <v>847</v>
      </c>
      <c r="AB240" s="12" t="s">
        <v>847</v>
      </c>
      <c r="AC240" s="12" t="s">
        <v>847</v>
      </c>
      <c r="AD240" s="12" t="s">
        <v>847</v>
      </c>
      <c r="AE240" s="12" t="s">
        <v>847</v>
      </c>
      <c r="AF240" s="12" t="s">
        <v>847</v>
      </c>
      <c r="AG240" s="12" t="s">
        <v>847</v>
      </c>
      <c r="AH240" s="12" t="s">
        <v>847</v>
      </c>
      <c r="AI240" s="12" t="s">
        <v>847</v>
      </c>
      <c r="AJ240" s="40" t="s">
        <v>847</v>
      </c>
    </row>
    <row r="241" spans="1:36" x14ac:dyDescent="0.3">
      <c r="A241" s="9" t="s">
        <v>400</v>
      </c>
      <c r="B241" s="6" t="s">
        <v>401</v>
      </c>
      <c r="C241" s="16" t="s">
        <v>814</v>
      </c>
      <c r="D241" s="12" t="s">
        <v>814</v>
      </c>
      <c r="E241" s="12" t="s">
        <v>814</v>
      </c>
      <c r="F241" s="40" t="s">
        <v>814</v>
      </c>
      <c r="G241" s="43" t="s">
        <v>853</v>
      </c>
      <c r="H241" s="15">
        <v>481.50209797500003</v>
      </c>
      <c r="I241" s="53">
        <v>90.637500000000003</v>
      </c>
      <c r="J241" s="54">
        <v>5538.75</v>
      </c>
      <c r="K241" s="53">
        <v>581.32500000000005</v>
      </c>
      <c r="L241" s="53">
        <v>57</v>
      </c>
      <c r="M241" s="7">
        <v>58.778558277499997</v>
      </c>
      <c r="N241" s="16" t="s">
        <v>847</v>
      </c>
      <c r="O241" s="12" t="s">
        <v>847</v>
      </c>
      <c r="P241" s="12" t="s">
        <v>847</v>
      </c>
      <c r="Q241" s="12" t="s">
        <v>847</v>
      </c>
      <c r="R241" s="12" t="s">
        <v>847</v>
      </c>
      <c r="S241" s="12" t="s">
        <v>847</v>
      </c>
      <c r="T241" s="12" t="s">
        <v>847</v>
      </c>
      <c r="U241" s="12" t="s">
        <v>847</v>
      </c>
      <c r="V241" s="12" t="s">
        <v>847</v>
      </c>
      <c r="W241" s="12" t="s">
        <v>847</v>
      </c>
      <c r="X241" s="12" t="s">
        <v>847</v>
      </c>
      <c r="Y241" s="12" t="s">
        <v>847</v>
      </c>
      <c r="Z241" s="12" t="s">
        <v>847</v>
      </c>
      <c r="AA241" s="12" t="s">
        <v>847</v>
      </c>
      <c r="AB241" s="12" t="s">
        <v>847</v>
      </c>
      <c r="AC241" s="12" t="s">
        <v>847</v>
      </c>
      <c r="AD241" s="12" t="s">
        <v>847</v>
      </c>
      <c r="AE241" s="12" t="s">
        <v>847</v>
      </c>
      <c r="AF241" s="12" t="s">
        <v>847</v>
      </c>
      <c r="AG241" s="12" t="s">
        <v>847</v>
      </c>
      <c r="AH241" s="12" t="s">
        <v>847</v>
      </c>
      <c r="AI241" s="12" t="s">
        <v>847</v>
      </c>
      <c r="AJ241" s="40" t="s">
        <v>847</v>
      </c>
    </row>
    <row r="242" spans="1:36" x14ac:dyDescent="0.3">
      <c r="A242" s="9" t="s">
        <v>402</v>
      </c>
      <c r="B242" s="6" t="s">
        <v>403</v>
      </c>
      <c r="C242" s="16" t="s">
        <v>814</v>
      </c>
      <c r="D242" s="12" t="s">
        <v>814</v>
      </c>
      <c r="E242" s="12" t="s">
        <v>814</v>
      </c>
      <c r="F242" s="40" t="s">
        <v>814</v>
      </c>
      <c r="G242" s="43" t="s">
        <v>853</v>
      </c>
      <c r="H242" s="15">
        <v>64.290231577499995</v>
      </c>
      <c r="I242" s="53">
        <v>43.727999999999902</v>
      </c>
      <c r="J242" s="54">
        <v>4349.5</v>
      </c>
      <c r="K242" s="53">
        <v>1624.7874999999999</v>
      </c>
      <c r="L242" s="53">
        <v>62.5</v>
      </c>
      <c r="M242" s="7">
        <v>20.080642149999999</v>
      </c>
      <c r="N242" s="16" t="s">
        <v>847</v>
      </c>
      <c r="O242" s="12" t="s">
        <v>847</v>
      </c>
      <c r="P242" s="12" t="s">
        <v>847</v>
      </c>
      <c r="Q242" s="12" t="s">
        <v>847</v>
      </c>
      <c r="R242" s="12" t="s">
        <v>847</v>
      </c>
      <c r="S242" s="12" t="s">
        <v>847</v>
      </c>
      <c r="T242" s="12" t="s">
        <v>847</v>
      </c>
      <c r="U242" s="12" t="s">
        <v>847</v>
      </c>
      <c r="V242" s="12" t="s">
        <v>847</v>
      </c>
      <c r="W242" s="12" t="s">
        <v>847</v>
      </c>
      <c r="X242" s="12" t="s">
        <v>847</v>
      </c>
      <c r="Y242" s="12" t="s">
        <v>847</v>
      </c>
      <c r="Z242" s="12" t="s">
        <v>847</v>
      </c>
      <c r="AA242" s="12" t="s">
        <v>847</v>
      </c>
      <c r="AB242" s="12" t="s">
        <v>847</v>
      </c>
      <c r="AC242" s="12" t="s">
        <v>847</v>
      </c>
      <c r="AD242" s="12" t="s">
        <v>847</v>
      </c>
      <c r="AE242" s="12" t="s">
        <v>847</v>
      </c>
      <c r="AF242" s="12" t="s">
        <v>847</v>
      </c>
      <c r="AG242" s="12" t="s">
        <v>847</v>
      </c>
      <c r="AH242" s="12" t="s">
        <v>847</v>
      </c>
      <c r="AI242" s="12" t="s">
        <v>847</v>
      </c>
      <c r="AJ242" s="40" t="s">
        <v>847</v>
      </c>
    </row>
    <row r="243" spans="1:36" x14ac:dyDescent="0.3">
      <c r="A243" s="9" t="s">
        <v>404</v>
      </c>
      <c r="B243" s="6" t="s">
        <v>405</v>
      </c>
      <c r="C243" s="16" t="s">
        <v>814</v>
      </c>
      <c r="D243" s="12" t="s">
        <v>814</v>
      </c>
      <c r="E243" s="12" t="s">
        <v>814</v>
      </c>
      <c r="F243" s="40"/>
      <c r="G243" s="43" t="s">
        <v>854</v>
      </c>
      <c r="H243" s="15">
        <v>423.705834066666</v>
      </c>
      <c r="I243" s="53">
        <v>193.333333333333</v>
      </c>
      <c r="J243" s="54">
        <v>14324</v>
      </c>
      <c r="K243" s="53">
        <v>555.24783459693106</v>
      </c>
      <c r="L243" s="53">
        <v>83.6</v>
      </c>
      <c r="M243" s="7">
        <v>99.3207510933333</v>
      </c>
      <c r="N243" s="16" t="s">
        <v>847</v>
      </c>
      <c r="O243" s="12" t="s">
        <v>847</v>
      </c>
      <c r="P243" s="12" t="s">
        <v>847</v>
      </c>
      <c r="Q243" s="12" t="s">
        <v>847</v>
      </c>
      <c r="R243" s="12" t="s">
        <v>847</v>
      </c>
      <c r="S243" s="12" t="s">
        <v>847</v>
      </c>
      <c r="T243" s="12" t="s">
        <v>847</v>
      </c>
      <c r="U243" s="12" t="s">
        <v>847</v>
      </c>
      <c r="V243" s="12" t="s">
        <v>847</v>
      </c>
      <c r="W243" s="12" t="s">
        <v>847</v>
      </c>
      <c r="X243" s="12" t="s">
        <v>847</v>
      </c>
      <c r="Y243" s="12" t="s">
        <v>847</v>
      </c>
      <c r="Z243" s="12" t="s">
        <v>847</v>
      </c>
      <c r="AA243" s="12" t="s">
        <v>847</v>
      </c>
      <c r="AB243" s="12" t="s">
        <v>847</v>
      </c>
      <c r="AC243" s="12" t="s">
        <v>847</v>
      </c>
      <c r="AD243" s="12" t="s">
        <v>847</v>
      </c>
      <c r="AE243" s="12" t="s">
        <v>847</v>
      </c>
      <c r="AF243" s="12" t="s">
        <v>847</v>
      </c>
      <c r="AG243" s="12" t="s">
        <v>847</v>
      </c>
      <c r="AH243" s="12" t="s">
        <v>847</v>
      </c>
      <c r="AI243" s="12" t="s">
        <v>847</v>
      </c>
      <c r="AJ243" s="40" t="s">
        <v>847</v>
      </c>
    </row>
    <row r="244" spans="1:36" x14ac:dyDescent="0.3">
      <c r="A244" s="9" t="s">
        <v>406</v>
      </c>
      <c r="B244" s="6" t="s">
        <v>407</v>
      </c>
      <c r="C244" s="16" t="s">
        <v>814</v>
      </c>
      <c r="D244" s="12" t="s">
        <v>814</v>
      </c>
      <c r="E244" s="12" t="s">
        <v>814</v>
      </c>
      <c r="F244" s="40" t="s">
        <v>814</v>
      </c>
      <c r="G244" s="43" t="s">
        <v>853</v>
      </c>
      <c r="H244" s="15">
        <v>900.47709809999901</v>
      </c>
      <c r="I244" s="53">
        <v>923.5</v>
      </c>
      <c r="J244" s="54">
        <v>93937.25</v>
      </c>
      <c r="K244" s="53">
        <v>1030.5</v>
      </c>
      <c r="L244" s="53">
        <v>68.250749999999996</v>
      </c>
      <c r="M244" s="7">
        <v>959.20144812499996</v>
      </c>
      <c r="N244" s="16" t="s">
        <v>847</v>
      </c>
      <c r="O244" s="12" t="s">
        <v>847</v>
      </c>
      <c r="P244" s="12" t="s">
        <v>847</v>
      </c>
      <c r="Q244" s="12" t="s">
        <v>847</v>
      </c>
      <c r="R244" s="12" t="s">
        <v>847</v>
      </c>
      <c r="S244" s="12" t="s">
        <v>847</v>
      </c>
      <c r="T244" s="12" t="s">
        <v>847</v>
      </c>
      <c r="U244" s="12" t="s">
        <v>847</v>
      </c>
      <c r="V244" s="12" t="s">
        <v>847</v>
      </c>
      <c r="W244" s="12" t="s">
        <v>847</v>
      </c>
      <c r="X244" s="12" t="s">
        <v>847</v>
      </c>
      <c r="Y244" s="12" t="s">
        <v>847</v>
      </c>
      <c r="Z244" s="12" t="s">
        <v>847</v>
      </c>
      <c r="AA244" s="12" t="s">
        <v>847</v>
      </c>
      <c r="AB244" s="12" t="s">
        <v>847</v>
      </c>
      <c r="AC244" s="12" t="s">
        <v>847</v>
      </c>
      <c r="AD244" s="12" t="s">
        <v>847</v>
      </c>
      <c r="AE244" s="12" t="s">
        <v>847</v>
      </c>
      <c r="AF244" s="12" t="s">
        <v>847</v>
      </c>
      <c r="AG244" s="12" t="s">
        <v>847</v>
      </c>
      <c r="AH244" s="12" t="s">
        <v>847</v>
      </c>
      <c r="AI244" s="12" t="s">
        <v>847</v>
      </c>
      <c r="AJ244" s="40" t="s">
        <v>847</v>
      </c>
    </row>
    <row r="245" spans="1:36" x14ac:dyDescent="0.3">
      <c r="A245" s="9" t="s">
        <v>408</v>
      </c>
      <c r="B245" s="6" t="s">
        <v>409</v>
      </c>
      <c r="C245" s="16" t="s">
        <v>814</v>
      </c>
      <c r="D245" s="12" t="s">
        <v>814</v>
      </c>
      <c r="E245" s="12" t="s">
        <v>814</v>
      </c>
      <c r="F245" s="40" t="s">
        <v>814</v>
      </c>
      <c r="G245" s="43" t="s">
        <v>853</v>
      </c>
      <c r="H245" s="15">
        <v>29006.029872499999</v>
      </c>
      <c r="I245" s="53">
        <v>7388.6268845000004</v>
      </c>
      <c r="J245" s="54">
        <v>741740.25</v>
      </c>
      <c r="K245" s="53">
        <v>903.00567022500002</v>
      </c>
      <c r="L245" s="53">
        <v>107.7438484</v>
      </c>
      <c r="M245" s="7">
        <v>7176.6227875000004</v>
      </c>
      <c r="N245" s="16" t="s">
        <v>847</v>
      </c>
      <c r="O245" s="12">
        <v>1.52</v>
      </c>
      <c r="P245" s="12">
        <v>10</v>
      </c>
      <c r="Q245" s="12" t="s">
        <v>847</v>
      </c>
      <c r="R245" s="12" t="s">
        <v>847</v>
      </c>
      <c r="S245" s="12">
        <v>1558</v>
      </c>
      <c r="T245" s="12" t="s">
        <v>847</v>
      </c>
      <c r="U245" s="12" t="s">
        <v>847</v>
      </c>
      <c r="V245" s="12" t="s">
        <v>847</v>
      </c>
      <c r="W245" s="12" t="s">
        <v>847</v>
      </c>
      <c r="X245" s="12" t="s">
        <v>847</v>
      </c>
      <c r="Y245" s="12" t="s">
        <v>847</v>
      </c>
      <c r="Z245" s="12" t="s">
        <v>847</v>
      </c>
      <c r="AA245" s="12" t="s">
        <v>847</v>
      </c>
      <c r="AB245" s="12" t="s">
        <v>847</v>
      </c>
      <c r="AC245" s="12" t="s">
        <v>847</v>
      </c>
      <c r="AD245" s="12" t="s">
        <v>847</v>
      </c>
      <c r="AE245" s="12" t="s">
        <v>847</v>
      </c>
      <c r="AF245" s="12" t="s">
        <v>847</v>
      </c>
      <c r="AG245" s="12" t="s">
        <v>847</v>
      </c>
      <c r="AH245" s="12" t="s">
        <v>847</v>
      </c>
      <c r="AI245" s="12" t="s">
        <v>847</v>
      </c>
      <c r="AJ245" s="40" t="s">
        <v>847</v>
      </c>
    </row>
    <row r="246" spans="1:36" x14ac:dyDescent="0.3">
      <c r="A246" s="9" t="s">
        <v>410</v>
      </c>
      <c r="B246" s="6" t="s">
        <v>411</v>
      </c>
      <c r="C246" s="16" t="s">
        <v>814</v>
      </c>
      <c r="D246" s="12" t="s">
        <v>814</v>
      </c>
      <c r="F246" s="40"/>
      <c r="G246" s="43" t="s">
        <v>854</v>
      </c>
      <c r="H246" s="15">
        <v>167.46736104999999</v>
      </c>
      <c r="I246" s="53">
        <v>224.62200000000001</v>
      </c>
      <c r="J246" s="54">
        <v>7725</v>
      </c>
      <c r="K246" s="53">
        <v>1420.19999999999</v>
      </c>
      <c r="L246" s="53">
        <v>88.916249999999906</v>
      </c>
      <c r="M246" s="7">
        <v>327.27967945</v>
      </c>
      <c r="N246" s="16" t="s">
        <v>847</v>
      </c>
      <c r="O246" s="12" t="s">
        <v>847</v>
      </c>
      <c r="P246" s="12" t="s">
        <v>847</v>
      </c>
      <c r="Q246" s="12" t="s">
        <v>847</v>
      </c>
      <c r="R246" s="12" t="s">
        <v>847</v>
      </c>
      <c r="S246" s="12" t="s">
        <v>847</v>
      </c>
      <c r="T246" s="12" t="s">
        <v>847</v>
      </c>
      <c r="U246" s="12" t="s">
        <v>847</v>
      </c>
      <c r="V246" s="12" t="s">
        <v>847</v>
      </c>
      <c r="W246" s="12" t="s">
        <v>847</v>
      </c>
      <c r="X246" s="12" t="s">
        <v>847</v>
      </c>
      <c r="Y246" s="12" t="s">
        <v>847</v>
      </c>
      <c r="Z246" s="12" t="s">
        <v>847</v>
      </c>
      <c r="AA246" s="12" t="s">
        <v>847</v>
      </c>
      <c r="AB246" s="12" t="s">
        <v>847</v>
      </c>
      <c r="AC246" s="12" t="s">
        <v>847</v>
      </c>
      <c r="AD246" s="12" t="s">
        <v>847</v>
      </c>
      <c r="AE246" s="12" t="s">
        <v>847</v>
      </c>
      <c r="AF246" s="12" t="s">
        <v>847</v>
      </c>
      <c r="AG246" s="12" t="s">
        <v>847</v>
      </c>
      <c r="AH246" s="12" t="s">
        <v>847</v>
      </c>
      <c r="AI246" s="12" t="s">
        <v>847</v>
      </c>
      <c r="AJ246" s="40" t="s">
        <v>847</v>
      </c>
    </row>
    <row r="247" spans="1:36" x14ac:dyDescent="0.3">
      <c r="A247" s="9" t="s">
        <v>970</v>
      </c>
      <c r="B247" s="6" t="s">
        <v>971</v>
      </c>
      <c r="C247" s="16" t="s">
        <v>814</v>
      </c>
      <c r="D247" s="12" t="s">
        <v>814</v>
      </c>
      <c r="F247" s="40"/>
      <c r="G247" s="43" t="s">
        <v>854</v>
      </c>
      <c r="H247" s="15">
        <v>1552.5216899</v>
      </c>
      <c r="I247" s="53">
        <v>1091.0650000000001</v>
      </c>
      <c r="J247" s="54">
        <v>57765.54</v>
      </c>
      <c r="K247" s="53">
        <v>384.36416059999999</v>
      </c>
      <c r="L247" s="53">
        <v>76.950999999999993</v>
      </c>
      <c r="M247" s="7">
        <v>1759.00974505</v>
      </c>
      <c r="N247" s="16" t="s">
        <v>847</v>
      </c>
      <c r="O247" s="12" t="s">
        <v>847</v>
      </c>
      <c r="P247" s="12" t="s">
        <v>847</v>
      </c>
      <c r="Q247" s="12" t="s">
        <v>847</v>
      </c>
      <c r="R247" s="12" t="s">
        <v>847</v>
      </c>
      <c r="S247" s="12" t="s">
        <v>847</v>
      </c>
      <c r="T247" s="12" t="s">
        <v>847</v>
      </c>
      <c r="U247" s="12" t="s">
        <v>847</v>
      </c>
      <c r="V247" s="12" t="s">
        <v>847</v>
      </c>
      <c r="W247" s="12" t="s">
        <v>847</v>
      </c>
      <c r="X247" s="12" t="s">
        <v>847</v>
      </c>
      <c r="Y247" s="12" t="s">
        <v>847</v>
      </c>
      <c r="Z247" s="12" t="s">
        <v>847</v>
      </c>
      <c r="AA247" s="12" t="s">
        <v>847</v>
      </c>
      <c r="AB247" s="12" t="s">
        <v>847</v>
      </c>
      <c r="AC247" s="12" t="s">
        <v>847</v>
      </c>
      <c r="AD247" s="12" t="s">
        <v>847</v>
      </c>
      <c r="AE247" s="12" t="s">
        <v>847</v>
      </c>
      <c r="AF247" s="12" t="s">
        <v>847</v>
      </c>
      <c r="AG247" s="12" t="s">
        <v>847</v>
      </c>
      <c r="AH247" s="12" t="s">
        <v>847</v>
      </c>
      <c r="AI247" s="12" t="s">
        <v>847</v>
      </c>
      <c r="AJ247" s="40" t="s">
        <v>847</v>
      </c>
    </row>
    <row r="248" spans="1:36" x14ac:dyDescent="0.3">
      <c r="A248" s="9" t="s">
        <v>972</v>
      </c>
      <c r="B248" s="6" t="s">
        <v>973</v>
      </c>
      <c r="C248" s="16"/>
      <c r="F248" s="40"/>
      <c r="G248" s="43" t="s">
        <v>855</v>
      </c>
      <c r="H248" s="15"/>
      <c r="I248" s="53"/>
      <c r="J248" s="54"/>
      <c r="K248" s="53"/>
      <c r="L248" s="53"/>
      <c r="M248" s="7"/>
      <c r="N248" s="16" t="s">
        <v>847</v>
      </c>
      <c r="O248" s="12" t="s">
        <v>847</v>
      </c>
      <c r="P248" s="12" t="s">
        <v>847</v>
      </c>
      <c r="Q248" s="12" t="s">
        <v>847</v>
      </c>
      <c r="R248" s="12" t="s">
        <v>847</v>
      </c>
      <c r="S248" s="12" t="s">
        <v>847</v>
      </c>
      <c r="T248" s="12" t="s">
        <v>847</v>
      </c>
      <c r="U248" s="12" t="s">
        <v>847</v>
      </c>
      <c r="V248" s="12" t="s">
        <v>847</v>
      </c>
      <c r="W248" s="12" t="s">
        <v>847</v>
      </c>
      <c r="X248" s="12" t="s">
        <v>847</v>
      </c>
      <c r="Y248" s="12" t="s">
        <v>847</v>
      </c>
      <c r="Z248" s="12" t="s">
        <v>847</v>
      </c>
      <c r="AA248" s="12" t="s">
        <v>847</v>
      </c>
      <c r="AB248" s="12" t="s">
        <v>847</v>
      </c>
      <c r="AC248" s="12" t="s">
        <v>847</v>
      </c>
      <c r="AD248" s="12" t="s">
        <v>847</v>
      </c>
      <c r="AE248" s="12" t="s">
        <v>847</v>
      </c>
      <c r="AF248" s="12" t="s">
        <v>847</v>
      </c>
      <c r="AG248" s="12" t="s">
        <v>847</v>
      </c>
      <c r="AH248" s="12" t="s">
        <v>847</v>
      </c>
      <c r="AI248" s="12" t="s">
        <v>847</v>
      </c>
      <c r="AJ248" s="40" t="s">
        <v>847</v>
      </c>
    </row>
    <row r="249" spans="1:36" x14ac:dyDescent="0.3">
      <c r="A249" s="9" t="s">
        <v>893</v>
      </c>
      <c r="B249" s="6" t="s">
        <v>365</v>
      </c>
      <c r="C249" s="16"/>
      <c r="F249" s="40"/>
      <c r="G249" s="43" t="s">
        <v>855</v>
      </c>
      <c r="H249" s="15"/>
      <c r="I249" s="53"/>
      <c r="J249" s="54"/>
      <c r="K249" s="53"/>
      <c r="L249" s="53"/>
      <c r="M249" s="7"/>
      <c r="N249" s="16" t="s">
        <v>847</v>
      </c>
      <c r="O249" s="12" t="s">
        <v>847</v>
      </c>
      <c r="P249" s="12" t="s">
        <v>847</v>
      </c>
      <c r="Q249" s="12" t="s">
        <v>847</v>
      </c>
      <c r="R249" s="12" t="s">
        <v>847</v>
      </c>
      <c r="S249" s="12" t="s">
        <v>847</v>
      </c>
      <c r="T249" s="12" t="s">
        <v>847</v>
      </c>
      <c r="U249" s="12" t="s">
        <v>847</v>
      </c>
      <c r="V249" s="12" t="s">
        <v>847</v>
      </c>
      <c r="W249" s="12" t="s">
        <v>847</v>
      </c>
      <c r="X249" s="12" t="s">
        <v>847</v>
      </c>
      <c r="Y249" s="12" t="s">
        <v>847</v>
      </c>
      <c r="Z249" s="12" t="s">
        <v>847</v>
      </c>
      <c r="AA249" s="12" t="s">
        <v>847</v>
      </c>
      <c r="AB249" s="12" t="s">
        <v>847</v>
      </c>
      <c r="AC249" s="12" t="s">
        <v>847</v>
      </c>
      <c r="AD249" s="12" t="s">
        <v>847</v>
      </c>
      <c r="AE249" s="12" t="s">
        <v>847</v>
      </c>
      <c r="AF249" s="12" t="s">
        <v>847</v>
      </c>
      <c r="AG249" s="12" t="s">
        <v>847</v>
      </c>
      <c r="AH249" s="12" t="s">
        <v>847</v>
      </c>
      <c r="AI249" s="12" t="s">
        <v>847</v>
      </c>
      <c r="AJ249" s="40" t="s">
        <v>847</v>
      </c>
    </row>
    <row r="250" spans="1:36" x14ac:dyDescent="0.3">
      <c r="A250" s="9" t="s">
        <v>974</v>
      </c>
      <c r="B250" s="6" t="s">
        <v>975</v>
      </c>
      <c r="C250" s="16"/>
      <c r="F250" s="40"/>
      <c r="G250" s="43" t="s">
        <v>855</v>
      </c>
      <c r="H250" s="15"/>
      <c r="I250" s="53"/>
      <c r="J250" s="54"/>
      <c r="K250" s="53"/>
      <c r="L250" s="53"/>
      <c r="M250" s="7"/>
      <c r="N250" s="16" t="s">
        <v>847</v>
      </c>
      <c r="O250" s="12" t="s">
        <v>847</v>
      </c>
      <c r="P250" s="12" t="s">
        <v>847</v>
      </c>
      <c r="Q250" s="12" t="s">
        <v>847</v>
      </c>
      <c r="R250" s="12" t="s">
        <v>847</v>
      </c>
      <c r="S250" s="12" t="s">
        <v>847</v>
      </c>
      <c r="T250" s="12" t="s">
        <v>847</v>
      </c>
      <c r="U250" s="12" t="s">
        <v>847</v>
      </c>
      <c r="V250" s="12" t="s">
        <v>847</v>
      </c>
      <c r="W250" s="12" t="s">
        <v>847</v>
      </c>
      <c r="X250" s="12" t="s">
        <v>847</v>
      </c>
      <c r="Y250" s="12" t="s">
        <v>847</v>
      </c>
      <c r="Z250" s="12" t="s">
        <v>847</v>
      </c>
      <c r="AA250" s="12" t="s">
        <v>847</v>
      </c>
      <c r="AB250" s="12" t="s">
        <v>847</v>
      </c>
      <c r="AC250" s="12" t="s">
        <v>847</v>
      </c>
      <c r="AD250" s="12" t="s">
        <v>847</v>
      </c>
      <c r="AE250" s="12" t="s">
        <v>847</v>
      </c>
      <c r="AF250" s="12" t="s">
        <v>847</v>
      </c>
      <c r="AG250" s="12" t="s">
        <v>847</v>
      </c>
      <c r="AH250" s="12" t="s">
        <v>847</v>
      </c>
      <c r="AI250" s="12" t="s">
        <v>847</v>
      </c>
      <c r="AJ250" s="40" t="s">
        <v>847</v>
      </c>
    </row>
    <row r="251" spans="1:36" x14ac:dyDescent="0.3">
      <c r="A251" s="9" t="s">
        <v>894</v>
      </c>
      <c r="B251" s="6" t="s">
        <v>833</v>
      </c>
      <c r="C251" s="16"/>
      <c r="F251" s="40"/>
      <c r="G251" s="43" t="s">
        <v>855</v>
      </c>
      <c r="H251" s="15"/>
      <c r="I251" s="53"/>
      <c r="J251" s="54"/>
      <c r="K251" s="53"/>
      <c r="L251" s="53"/>
      <c r="M251" s="7"/>
      <c r="N251" s="16" t="s">
        <v>847</v>
      </c>
      <c r="O251" s="12" t="s">
        <v>847</v>
      </c>
      <c r="P251" s="12" t="s">
        <v>847</v>
      </c>
      <c r="Q251" s="12" t="s">
        <v>847</v>
      </c>
      <c r="R251" s="12" t="s">
        <v>847</v>
      </c>
      <c r="S251" s="12" t="s">
        <v>847</v>
      </c>
      <c r="T251" s="12" t="s">
        <v>847</v>
      </c>
      <c r="U251" s="12" t="s">
        <v>847</v>
      </c>
      <c r="V251" s="12" t="s">
        <v>847</v>
      </c>
      <c r="W251" s="12" t="s">
        <v>847</v>
      </c>
      <c r="X251" s="12" t="s">
        <v>847</v>
      </c>
      <c r="Y251" s="12" t="s">
        <v>847</v>
      </c>
      <c r="Z251" s="12" t="s">
        <v>847</v>
      </c>
      <c r="AA251" s="12" t="s">
        <v>847</v>
      </c>
      <c r="AB251" s="12" t="s">
        <v>847</v>
      </c>
      <c r="AC251" s="12" t="s">
        <v>847</v>
      </c>
      <c r="AD251" s="12" t="s">
        <v>847</v>
      </c>
      <c r="AE251" s="12" t="s">
        <v>847</v>
      </c>
      <c r="AF251" s="12" t="s">
        <v>847</v>
      </c>
      <c r="AG251" s="12" t="s">
        <v>847</v>
      </c>
      <c r="AH251" s="12" t="s">
        <v>847</v>
      </c>
      <c r="AI251" s="12" t="s">
        <v>847</v>
      </c>
      <c r="AJ251" s="40" t="s">
        <v>847</v>
      </c>
    </row>
    <row r="252" spans="1:36" x14ac:dyDescent="0.3">
      <c r="A252" s="9" t="s">
        <v>412</v>
      </c>
      <c r="B252" s="6" t="s">
        <v>413</v>
      </c>
      <c r="C252" s="16" t="s">
        <v>814</v>
      </c>
      <c r="D252" s="12" t="s">
        <v>814</v>
      </c>
      <c r="E252" s="12" t="s">
        <v>814</v>
      </c>
      <c r="F252" s="40"/>
      <c r="G252" s="43" t="s">
        <v>854</v>
      </c>
      <c r="H252" s="15">
        <v>1248.7664526666599</v>
      </c>
      <c r="I252" s="53">
        <v>176.666666666666</v>
      </c>
      <c r="J252" s="54">
        <v>12241</v>
      </c>
      <c r="K252" s="53">
        <v>93.860691487960295</v>
      </c>
      <c r="L252" s="53">
        <v>49.4</v>
      </c>
      <c r="M252" s="7">
        <v>106.50819956666599</v>
      </c>
      <c r="N252" s="16" t="s">
        <v>847</v>
      </c>
      <c r="O252" s="12" t="s">
        <v>847</v>
      </c>
      <c r="P252" s="12" t="s">
        <v>847</v>
      </c>
      <c r="Q252" s="12" t="s">
        <v>847</v>
      </c>
      <c r="R252" s="12" t="s">
        <v>847</v>
      </c>
      <c r="S252" s="12" t="s">
        <v>847</v>
      </c>
      <c r="T252" s="12" t="s">
        <v>847</v>
      </c>
      <c r="U252" s="12" t="s">
        <v>847</v>
      </c>
      <c r="V252" s="12" t="s">
        <v>847</v>
      </c>
      <c r="W252" s="12" t="s">
        <v>847</v>
      </c>
      <c r="X252" s="12" t="s">
        <v>847</v>
      </c>
      <c r="Y252" s="12" t="s">
        <v>847</v>
      </c>
      <c r="Z252" s="12" t="s">
        <v>847</v>
      </c>
      <c r="AA252" s="12" t="s">
        <v>847</v>
      </c>
      <c r="AB252" s="12" t="s">
        <v>847</v>
      </c>
      <c r="AC252" s="12" t="s">
        <v>847</v>
      </c>
      <c r="AD252" s="12" t="s">
        <v>847</v>
      </c>
      <c r="AE252" s="12" t="s">
        <v>847</v>
      </c>
      <c r="AF252" s="12" t="s">
        <v>847</v>
      </c>
      <c r="AG252" s="12" t="s">
        <v>847</v>
      </c>
      <c r="AH252" s="12" t="s">
        <v>847</v>
      </c>
      <c r="AI252" s="12" t="s">
        <v>847</v>
      </c>
      <c r="AJ252" s="40" t="s">
        <v>847</v>
      </c>
    </row>
    <row r="253" spans="1:36" x14ac:dyDescent="0.3">
      <c r="A253" s="9" t="s">
        <v>414</v>
      </c>
      <c r="B253" s="6" t="s">
        <v>415</v>
      </c>
      <c r="C253" s="16" t="s">
        <v>814</v>
      </c>
      <c r="D253" s="12" t="s">
        <v>814</v>
      </c>
      <c r="E253" s="12" t="s">
        <v>814</v>
      </c>
      <c r="F253" s="40" t="s">
        <v>814</v>
      </c>
      <c r="G253" s="43" t="s">
        <v>853</v>
      </c>
      <c r="H253" s="15">
        <v>240.43544445000001</v>
      </c>
      <c r="I253" s="53">
        <v>95</v>
      </c>
      <c r="J253" s="54">
        <v>9146</v>
      </c>
      <c r="K253" s="53">
        <v>870.16376049999997</v>
      </c>
      <c r="L253" s="53">
        <v>56</v>
      </c>
      <c r="M253" s="7">
        <v>199.967878915</v>
      </c>
      <c r="N253" s="16" t="s">
        <v>847</v>
      </c>
      <c r="O253" s="12" t="s">
        <v>847</v>
      </c>
      <c r="P253" s="12" t="s">
        <v>847</v>
      </c>
      <c r="Q253" s="12" t="s">
        <v>847</v>
      </c>
      <c r="R253" s="12" t="s">
        <v>847</v>
      </c>
      <c r="S253" s="12" t="s">
        <v>847</v>
      </c>
      <c r="T253" s="12" t="s">
        <v>847</v>
      </c>
      <c r="U253" s="12" t="s">
        <v>847</v>
      </c>
      <c r="V253" s="12" t="s">
        <v>847</v>
      </c>
      <c r="W253" s="12" t="s">
        <v>847</v>
      </c>
      <c r="X253" s="12" t="s">
        <v>847</v>
      </c>
      <c r="Y253" s="12" t="s">
        <v>847</v>
      </c>
      <c r="Z253" s="12" t="s">
        <v>847</v>
      </c>
      <c r="AA253" s="12" t="s">
        <v>847</v>
      </c>
      <c r="AB253" s="12" t="s">
        <v>847</v>
      </c>
      <c r="AC253" s="12" t="s">
        <v>847</v>
      </c>
      <c r="AD253" s="12" t="s">
        <v>847</v>
      </c>
      <c r="AE253" s="12" t="s">
        <v>847</v>
      </c>
      <c r="AF253" s="12" t="s">
        <v>847</v>
      </c>
      <c r="AG253" s="12" t="s">
        <v>847</v>
      </c>
      <c r="AH253" s="12" t="s">
        <v>847</v>
      </c>
      <c r="AI253" s="12" t="s">
        <v>847</v>
      </c>
      <c r="AJ253" s="40" t="s">
        <v>847</v>
      </c>
    </row>
    <row r="254" spans="1:36" x14ac:dyDescent="0.3">
      <c r="A254" s="9" t="s">
        <v>416</v>
      </c>
      <c r="B254" s="6" t="s">
        <v>417</v>
      </c>
      <c r="C254" s="16" t="s">
        <v>814</v>
      </c>
      <c r="D254" s="12" t="s">
        <v>814</v>
      </c>
      <c r="E254" s="12" t="s">
        <v>814</v>
      </c>
      <c r="F254" s="40"/>
      <c r="G254" s="43" t="s">
        <v>854</v>
      </c>
      <c r="H254" s="15">
        <v>185.537278753333</v>
      </c>
      <c r="I254" s="53">
        <v>203.666666666666</v>
      </c>
      <c r="J254" s="54">
        <v>14303.666666666601</v>
      </c>
      <c r="K254" s="53"/>
      <c r="L254" s="53">
        <v>53.5</v>
      </c>
      <c r="M254" s="7">
        <v>448.583002533333</v>
      </c>
      <c r="N254" s="16" t="s">
        <v>847</v>
      </c>
      <c r="O254" s="12" t="s">
        <v>847</v>
      </c>
      <c r="P254" s="12" t="s">
        <v>847</v>
      </c>
      <c r="Q254" s="12" t="s">
        <v>847</v>
      </c>
      <c r="R254" s="12" t="s">
        <v>847</v>
      </c>
      <c r="S254" s="12" t="s">
        <v>847</v>
      </c>
      <c r="T254" s="12" t="s">
        <v>847</v>
      </c>
      <c r="U254" s="12" t="s">
        <v>847</v>
      </c>
      <c r="V254" s="12" t="s">
        <v>847</v>
      </c>
      <c r="W254" s="12" t="s">
        <v>847</v>
      </c>
      <c r="X254" s="12" t="s">
        <v>847</v>
      </c>
      <c r="Y254" s="12" t="s">
        <v>847</v>
      </c>
      <c r="Z254" s="12" t="s">
        <v>847</v>
      </c>
      <c r="AA254" s="12" t="s">
        <v>847</v>
      </c>
      <c r="AB254" s="12" t="s">
        <v>847</v>
      </c>
      <c r="AC254" s="12" t="s">
        <v>847</v>
      </c>
      <c r="AD254" s="12" t="s">
        <v>847</v>
      </c>
      <c r="AE254" s="12" t="s">
        <v>847</v>
      </c>
      <c r="AF254" s="12" t="s">
        <v>847</v>
      </c>
      <c r="AG254" s="12" t="s">
        <v>847</v>
      </c>
      <c r="AH254" s="12" t="s">
        <v>847</v>
      </c>
      <c r="AI254" s="12" t="s">
        <v>847</v>
      </c>
      <c r="AJ254" s="40" t="s">
        <v>847</v>
      </c>
    </row>
    <row r="255" spans="1:36" x14ac:dyDescent="0.3">
      <c r="A255" s="9" t="s">
        <v>418</v>
      </c>
      <c r="B255" s="6" t="s">
        <v>419</v>
      </c>
      <c r="C255" s="16"/>
      <c r="D255" s="12" t="s">
        <v>814</v>
      </c>
      <c r="E255" s="12" t="s">
        <v>814</v>
      </c>
      <c r="F255" s="40" t="s">
        <v>814</v>
      </c>
      <c r="G255" s="43" t="s">
        <v>854</v>
      </c>
      <c r="H255" s="15">
        <v>152.639821166666</v>
      </c>
      <c r="I255" s="53">
        <v>66</v>
      </c>
      <c r="J255" s="54">
        <v>3745</v>
      </c>
      <c r="K255" s="53">
        <v>115.76128636999999</v>
      </c>
      <c r="L255" s="53">
        <v>110</v>
      </c>
      <c r="M255" s="7">
        <v>24.46877675</v>
      </c>
      <c r="N255" s="16" t="s">
        <v>847</v>
      </c>
      <c r="O255" s="12" t="s">
        <v>847</v>
      </c>
      <c r="P255" s="12" t="s">
        <v>847</v>
      </c>
      <c r="Q255" s="12" t="s">
        <v>847</v>
      </c>
      <c r="R255" s="12" t="s">
        <v>847</v>
      </c>
      <c r="S255" s="12" t="s">
        <v>847</v>
      </c>
      <c r="T255" s="12" t="s">
        <v>847</v>
      </c>
      <c r="U255" s="12" t="s">
        <v>847</v>
      </c>
      <c r="V255" s="12" t="s">
        <v>847</v>
      </c>
      <c r="W255" s="12" t="s">
        <v>847</v>
      </c>
      <c r="X255" s="12" t="s">
        <v>847</v>
      </c>
      <c r="Y255" s="12" t="s">
        <v>847</v>
      </c>
      <c r="Z255" s="12" t="s">
        <v>847</v>
      </c>
      <c r="AA255" s="12" t="s">
        <v>847</v>
      </c>
      <c r="AB255" s="12" t="s">
        <v>847</v>
      </c>
      <c r="AC255" s="12" t="s">
        <v>847</v>
      </c>
      <c r="AD255" s="12" t="s">
        <v>847</v>
      </c>
      <c r="AE255" s="12" t="s">
        <v>847</v>
      </c>
      <c r="AF255" s="12" t="s">
        <v>847</v>
      </c>
      <c r="AG255" s="12" t="s">
        <v>847</v>
      </c>
      <c r="AH255" s="12" t="s">
        <v>847</v>
      </c>
      <c r="AI255" s="12" t="s">
        <v>847</v>
      </c>
      <c r="AJ255" s="40" t="s">
        <v>847</v>
      </c>
    </row>
    <row r="256" spans="1:36" x14ac:dyDescent="0.3">
      <c r="A256" s="9" t="s">
        <v>837</v>
      </c>
      <c r="B256" s="6" t="s">
        <v>835</v>
      </c>
      <c r="C256" s="16" t="s">
        <v>814</v>
      </c>
      <c r="D256" s="12" t="s">
        <v>814</v>
      </c>
      <c r="E256" s="12" t="s">
        <v>814</v>
      </c>
      <c r="F256" s="40" t="s">
        <v>814</v>
      </c>
      <c r="G256" s="43" t="s">
        <v>853</v>
      </c>
      <c r="H256" s="15">
        <v>57.788457587499899</v>
      </c>
      <c r="I256" s="53">
        <v>106.2</v>
      </c>
      <c r="J256" s="54">
        <v>13672.5</v>
      </c>
      <c r="K256" s="53">
        <v>1340.4549999999999</v>
      </c>
      <c r="L256" s="53">
        <v>65</v>
      </c>
      <c r="M256" s="7">
        <v>116.584785125</v>
      </c>
      <c r="N256" s="16" t="s">
        <v>847</v>
      </c>
      <c r="O256" s="12" t="s">
        <v>847</v>
      </c>
      <c r="P256" s="12" t="s">
        <v>847</v>
      </c>
      <c r="Q256" s="12" t="s">
        <v>847</v>
      </c>
      <c r="R256" s="12" t="s">
        <v>847</v>
      </c>
      <c r="S256" s="12" t="s">
        <v>847</v>
      </c>
      <c r="T256" s="12" t="s">
        <v>847</v>
      </c>
      <c r="U256" s="12" t="s">
        <v>847</v>
      </c>
      <c r="V256" s="12" t="s">
        <v>847</v>
      </c>
      <c r="W256" s="12" t="s">
        <v>847</v>
      </c>
      <c r="X256" s="12" t="s">
        <v>847</v>
      </c>
      <c r="Y256" s="12" t="s">
        <v>847</v>
      </c>
      <c r="Z256" s="12" t="s">
        <v>847</v>
      </c>
      <c r="AA256" s="12" t="s">
        <v>847</v>
      </c>
      <c r="AB256" s="12" t="s">
        <v>847</v>
      </c>
      <c r="AC256" s="12" t="s">
        <v>847</v>
      </c>
      <c r="AD256" s="12" t="s">
        <v>847</v>
      </c>
      <c r="AE256" s="12" t="s">
        <v>847</v>
      </c>
      <c r="AF256" s="12" t="s">
        <v>847</v>
      </c>
      <c r="AG256" s="12" t="s">
        <v>847</v>
      </c>
      <c r="AH256" s="12" t="s">
        <v>847</v>
      </c>
      <c r="AI256" s="12" t="s">
        <v>847</v>
      </c>
      <c r="AJ256" s="40" t="s">
        <v>847</v>
      </c>
    </row>
    <row r="257" spans="1:36" x14ac:dyDescent="0.3">
      <c r="A257" s="9" t="s">
        <v>834</v>
      </c>
      <c r="B257" s="6" t="s">
        <v>835</v>
      </c>
      <c r="C257" s="16" t="s">
        <v>814</v>
      </c>
      <c r="D257" s="12" t="s">
        <v>814</v>
      </c>
      <c r="E257" s="12" t="s">
        <v>814</v>
      </c>
      <c r="F257" s="40" t="s">
        <v>814</v>
      </c>
      <c r="G257" s="43" t="s">
        <v>853</v>
      </c>
      <c r="H257" s="15">
        <v>57.788457587499899</v>
      </c>
      <c r="I257" s="53">
        <v>106.2</v>
      </c>
      <c r="J257" s="54">
        <v>13672.5</v>
      </c>
      <c r="K257" s="53">
        <v>1340.4549999999999</v>
      </c>
      <c r="L257" s="53">
        <v>65</v>
      </c>
      <c r="M257" s="7">
        <v>116.584785125</v>
      </c>
      <c r="N257" s="16" t="s">
        <v>847</v>
      </c>
      <c r="O257" s="12" t="s">
        <v>847</v>
      </c>
      <c r="P257" s="12" t="s">
        <v>847</v>
      </c>
      <c r="Q257" s="12" t="s">
        <v>847</v>
      </c>
      <c r="R257" s="12" t="s">
        <v>847</v>
      </c>
      <c r="S257" s="12" t="s">
        <v>847</v>
      </c>
      <c r="T257" s="12" t="s">
        <v>847</v>
      </c>
      <c r="U257" s="12" t="s">
        <v>847</v>
      </c>
      <c r="V257" s="12" t="s">
        <v>847</v>
      </c>
      <c r="W257" s="12" t="s">
        <v>847</v>
      </c>
      <c r="X257" s="12" t="s">
        <v>847</v>
      </c>
      <c r="Y257" s="12" t="s">
        <v>847</v>
      </c>
      <c r="Z257" s="12" t="s">
        <v>847</v>
      </c>
      <c r="AA257" s="12" t="s">
        <v>847</v>
      </c>
      <c r="AB257" s="12" t="s">
        <v>847</v>
      </c>
      <c r="AC257" s="12" t="s">
        <v>847</v>
      </c>
      <c r="AD257" s="12" t="s">
        <v>847</v>
      </c>
      <c r="AE257" s="12" t="s">
        <v>847</v>
      </c>
      <c r="AF257" s="12" t="s">
        <v>847</v>
      </c>
      <c r="AG257" s="12" t="s">
        <v>847</v>
      </c>
      <c r="AH257" s="12" t="s">
        <v>847</v>
      </c>
      <c r="AI257" s="12" t="s">
        <v>847</v>
      </c>
      <c r="AJ257" s="40" t="s">
        <v>847</v>
      </c>
    </row>
    <row r="258" spans="1:36" x14ac:dyDescent="0.3">
      <c r="A258" s="9" t="s">
        <v>420</v>
      </c>
      <c r="B258" s="6" t="s">
        <v>421</v>
      </c>
      <c r="C258" s="16" t="s">
        <v>814</v>
      </c>
      <c r="D258" s="12" t="s">
        <v>814</v>
      </c>
      <c r="E258" s="12" t="s">
        <v>814</v>
      </c>
      <c r="F258" s="40"/>
      <c r="G258" s="43" t="s">
        <v>854</v>
      </c>
      <c r="H258" s="15">
        <v>323.80493150000001</v>
      </c>
      <c r="I258" s="53">
        <v>295.83333333333297</v>
      </c>
      <c r="J258" s="54">
        <v>22656.333333333299</v>
      </c>
      <c r="K258" s="53">
        <v>76.864978953206105</v>
      </c>
      <c r="L258" s="53">
        <v>55</v>
      </c>
      <c r="M258" s="7">
        <v>158.57023293333299</v>
      </c>
      <c r="N258" s="16" t="s">
        <v>847</v>
      </c>
      <c r="O258" s="12" t="s">
        <v>847</v>
      </c>
      <c r="P258" s="12" t="s">
        <v>847</v>
      </c>
      <c r="Q258" s="12" t="s">
        <v>847</v>
      </c>
      <c r="R258" s="12" t="s">
        <v>847</v>
      </c>
      <c r="S258" s="12" t="s">
        <v>847</v>
      </c>
      <c r="T258" s="12" t="s">
        <v>847</v>
      </c>
      <c r="U258" s="12" t="s">
        <v>847</v>
      </c>
      <c r="V258" s="12" t="s">
        <v>847</v>
      </c>
      <c r="W258" s="12" t="s">
        <v>847</v>
      </c>
      <c r="X258" s="12" t="s">
        <v>847</v>
      </c>
      <c r="Y258" s="12" t="s">
        <v>847</v>
      </c>
      <c r="Z258" s="12" t="s">
        <v>847</v>
      </c>
      <c r="AA258" s="12" t="s">
        <v>847</v>
      </c>
      <c r="AB258" s="12" t="s">
        <v>847</v>
      </c>
      <c r="AC258" s="12" t="s">
        <v>847</v>
      </c>
      <c r="AD258" s="12" t="s">
        <v>847</v>
      </c>
      <c r="AE258" s="12" t="s">
        <v>847</v>
      </c>
      <c r="AF258" s="12" t="s">
        <v>847</v>
      </c>
      <c r="AG258" s="12" t="s">
        <v>847</v>
      </c>
      <c r="AH258" s="12" t="s">
        <v>847</v>
      </c>
      <c r="AI258" s="12" t="s">
        <v>847</v>
      </c>
      <c r="AJ258" s="40" t="s">
        <v>847</v>
      </c>
    </row>
    <row r="259" spans="1:36" x14ac:dyDescent="0.3">
      <c r="A259" s="9" t="s">
        <v>422</v>
      </c>
      <c r="B259" s="6" t="s">
        <v>423</v>
      </c>
      <c r="C259" s="16" t="s">
        <v>814</v>
      </c>
      <c r="D259" s="12" t="s">
        <v>814</v>
      </c>
      <c r="E259" s="12" t="s">
        <v>814</v>
      </c>
      <c r="F259" s="40" t="s">
        <v>814</v>
      </c>
      <c r="G259" s="43" t="s">
        <v>853</v>
      </c>
      <c r="H259" s="15">
        <v>2035.9566997500001</v>
      </c>
      <c r="I259" s="53">
        <v>853.03195755000002</v>
      </c>
      <c r="J259" s="54">
        <v>63669.75</v>
      </c>
      <c r="K259" s="53">
        <v>419.91250000000002</v>
      </c>
      <c r="L259" s="53">
        <v>109.4075</v>
      </c>
      <c r="M259" s="7">
        <v>822.57460067500006</v>
      </c>
      <c r="N259" s="16" t="s">
        <v>847</v>
      </c>
      <c r="O259" s="12" t="s">
        <v>847</v>
      </c>
      <c r="P259" s="12" t="s">
        <v>847</v>
      </c>
      <c r="Q259" s="12" t="s">
        <v>847</v>
      </c>
      <c r="R259" s="12" t="s">
        <v>847</v>
      </c>
      <c r="S259" s="12" t="s">
        <v>847</v>
      </c>
      <c r="T259" s="12" t="s">
        <v>847</v>
      </c>
      <c r="U259" s="12" t="s">
        <v>847</v>
      </c>
      <c r="V259" s="12" t="s">
        <v>847</v>
      </c>
      <c r="W259" s="12" t="s">
        <v>847</v>
      </c>
      <c r="X259" s="12" t="s">
        <v>847</v>
      </c>
      <c r="Y259" s="12" t="s">
        <v>847</v>
      </c>
      <c r="Z259" s="12" t="s">
        <v>847</v>
      </c>
      <c r="AA259" s="12" t="s">
        <v>847</v>
      </c>
      <c r="AB259" s="12" t="s">
        <v>847</v>
      </c>
      <c r="AC259" s="12" t="s">
        <v>847</v>
      </c>
      <c r="AD259" s="12" t="s">
        <v>847</v>
      </c>
      <c r="AE259" s="12" t="s">
        <v>847</v>
      </c>
      <c r="AF259" s="12" t="s">
        <v>847</v>
      </c>
      <c r="AG259" s="12" t="s">
        <v>847</v>
      </c>
      <c r="AH259" s="12" t="s">
        <v>847</v>
      </c>
      <c r="AI259" s="12" t="s">
        <v>847</v>
      </c>
      <c r="AJ259" s="40" t="s">
        <v>847</v>
      </c>
    </row>
    <row r="260" spans="1:36" x14ac:dyDescent="0.3">
      <c r="A260" s="9" t="s">
        <v>424</v>
      </c>
      <c r="B260" s="6" t="s">
        <v>425</v>
      </c>
      <c r="C260" s="16" t="s">
        <v>814</v>
      </c>
      <c r="D260" s="12" t="s">
        <v>814</v>
      </c>
      <c r="E260" s="12" t="s">
        <v>814</v>
      </c>
      <c r="F260" s="40" t="s">
        <v>814</v>
      </c>
      <c r="G260" s="43" t="s">
        <v>853</v>
      </c>
      <c r="H260" s="15">
        <v>238.57200717499899</v>
      </c>
      <c r="I260" s="53">
        <v>220.25</v>
      </c>
      <c r="J260" s="54">
        <v>7389.5</v>
      </c>
      <c r="K260" s="53">
        <v>201.956641875</v>
      </c>
      <c r="L260" s="53">
        <v>60</v>
      </c>
      <c r="M260" s="7">
        <v>45.770492834999999</v>
      </c>
      <c r="N260" s="16" t="s">
        <v>847</v>
      </c>
      <c r="O260" s="12" t="s">
        <v>847</v>
      </c>
      <c r="P260" s="12" t="s">
        <v>847</v>
      </c>
      <c r="Q260" s="12" t="s">
        <v>847</v>
      </c>
      <c r="R260" s="12" t="s">
        <v>847</v>
      </c>
      <c r="S260" s="12" t="s">
        <v>847</v>
      </c>
      <c r="T260" s="12" t="s">
        <v>847</v>
      </c>
      <c r="U260" s="12" t="s">
        <v>847</v>
      </c>
      <c r="V260" s="12" t="s">
        <v>847</v>
      </c>
      <c r="W260" s="12" t="s">
        <v>847</v>
      </c>
      <c r="X260" s="12" t="s">
        <v>847</v>
      </c>
      <c r="Y260" s="12" t="s">
        <v>847</v>
      </c>
      <c r="Z260" s="12" t="s">
        <v>847</v>
      </c>
      <c r="AA260" s="12" t="s">
        <v>847</v>
      </c>
      <c r="AB260" s="12" t="s">
        <v>847</v>
      </c>
      <c r="AC260" s="12" t="s">
        <v>847</v>
      </c>
      <c r="AD260" s="12" t="s">
        <v>847</v>
      </c>
      <c r="AE260" s="12" t="s">
        <v>847</v>
      </c>
      <c r="AF260" s="12" t="s">
        <v>847</v>
      </c>
      <c r="AG260" s="12" t="s">
        <v>847</v>
      </c>
      <c r="AH260" s="12" t="s">
        <v>847</v>
      </c>
      <c r="AI260" s="12" t="s">
        <v>847</v>
      </c>
      <c r="AJ260" s="40" t="s">
        <v>847</v>
      </c>
    </row>
    <row r="261" spans="1:36" x14ac:dyDescent="0.3">
      <c r="A261" s="9" t="s">
        <v>426</v>
      </c>
      <c r="B261" s="6" t="s">
        <v>427</v>
      </c>
      <c r="C261" s="16" t="s">
        <v>814</v>
      </c>
      <c r="D261" s="12" t="s">
        <v>814</v>
      </c>
      <c r="E261" s="12" t="s">
        <v>814</v>
      </c>
      <c r="F261" s="40" t="s">
        <v>814</v>
      </c>
      <c r="G261" s="43" t="s">
        <v>853</v>
      </c>
      <c r="H261" s="15">
        <v>885.35171382500005</v>
      </c>
      <c r="I261" s="53">
        <v>149.80500000000001</v>
      </c>
      <c r="J261" s="54">
        <v>10207.75</v>
      </c>
      <c r="K261" s="53">
        <v>187.465996655759</v>
      </c>
      <c r="L261" s="53">
        <v>91.625</v>
      </c>
      <c r="M261" s="7">
        <v>77.421911524999999</v>
      </c>
      <c r="N261" s="16" t="s">
        <v>847</v>
      </c>
      <c r="O261" s="12" t="s">
        <v>847</v>
      </c>
      <c r="P261" s="12" t="s">
        <v>847</v>
      </c>
      <c r="Q261" s="12" t="s">
        <v>847</v>
      </c>
      <c r="R261" s="12" t="s">
        <v>847</v>
      </c>
      <c r="S261" s="12" t="s">
        <v>847</v>
      </c>
      <c r="T261" s="12" t="s">
        <v>847</v>
      </c>
      <c r="U261" s="12" t="s">
        <v>847</v>
      </c>
      <c r="V261" s="12" t="s">
        <v>847</v>
      </c>
      <c r="W261" s="12" t="s">
        <v>847</v>
      </c>
      <c r="X261" s="12" t="s">
        <v>847</v>
      </c>
      <c r="Y261" s="12" t="s">
        <v>847</v>
      </c>
      <c r="Z261" s="12" t="s">
        <v>847</v>
      </c>
      <c r="AA261" s="12" t="s">
        <v>847</v>
      </c>
      <c r="AB261" s="12" t="s">
        <v>847</v>
      </c>
      <c r="AC261" s="12" t="s">
        <v>847</v>
      </c>
      <c r="AD261" s="12" t="s">
        <v>847</v>
      </c>
      <c r="AE261" s="12" t="s">
        <v>847</v>
      </c>
      <c r="AF261" s="12" t="s">
        <v>847</v>
      </c>
      <c r="AG261" s="12" t="s">
        <v>847</v>
      </c>
      <c r="AH261" s="12" t="s">
        <v>847</v>
      </c>
      <c r="AI261" s="12" t="s">
        <v>847</v>
      </c>
      <c r="AJ261" s="40" t="s">
        <v>847</v>
      </c>
    </row>
    <row r="262" spans="1:36" x14ac:dyDescent="0.3">
      <c r="A262" s="9" t="s">
        <v>428</v>
      </c>
      <c r="B262" s="6" t="s">
        <v>429</v>
      </c>
      <c r="C262" s="16" t="s">
        <v>814</v>
      </c>
      <c r="D262" s="12" t="s">
        <v>814</v>
      </c>
      <c r="E262" s="12" t="s">
        <v>814</v>
      </c>
      <c r="F262" s="40" t="s">
        <v>814</v>
      </c>
      <c r="G262" s="43" t="s">
        <v>853</v>
      </c>
      <c r="H262" s="15">
        <v>128.11937646499999</v>
      </c>
      <c r="I262" s="53">
        <v>88.5</v>
      </c>
      <c r="J262" s="54">
        <v>6434</v>
      </c>
      <c r="K262" s="53">
        <v>803.16636530070605</v>
      </c>
      <c r="L262" s="53">
        <v>65</v>
      </c>
      <c r="M262" s="7">
        <v>10.29161735225</v>
      </c>
      <c r="N262" s="16" t="s">
        <v>847</v>
      </c>
      <c r="O262" s="12" t="s">
        <v>847</v>
      </c>
      <c r="P262" s="12" t="s">
        <v>847</v>
      </c>
      <c r="Q262" s="12" t="s">
        <v>847</v>
      </c>
      <c r="R262" s="12" t="s">
        <v>847</v>
      </c>
      <c r="S262" s="12" t="s">
        <v>847</v>
      </c>
      <c r="T262" s="12" t="s">
        <v>847</v>
      </c>
      <c r="U262" s="12" t="s">
        <v>847</v>
      </c>
      <c r="V262" s="12" t="s">
        <v>847</v>
      </c>
      <c r="W262" s="12" t="s">
        <v>847</v>
      </c>
      <c r="X262" s="12" t="s">
        <v>847</v>
      </c>
      <c r="Y262" s="12" t="s">
        <v>847</v>
      </c>
      <c r="Z262" s="12" t="s">
        <v>847</v>
      </c>
      <c r="AA262" s="12" t="s">
        <v>847</v>
      </c>
      <c r="AB262" s="12" t="s">
        <v>847</v>
      </c>
      <c r="AC262" s="12" t="s">
        <v>847</v>
      </c>
      <c r="AD262" s="12" t="s">
        <v>847</v>
      </c>
      <c r="AE262" s="12" t="s">
        <v>847</v>
      </c>
      <c r="AF262" s="12" t="s">
        <v>847</v>
      </c>
      <c r="AG262" s="12" t="s">
        <v>847</v>
      </c>
      <c r="AH262" s="12" t="s">
        <v>847</v>
      </c>
      <c r="AI262" s="12" t="s">
        <v>847</v>
      </c>
      <c r="AJ262" s="40" t="s">
        <v>847</v>
      </c>
    </row>
    <row r="263" spans="1:36" x14ac:dyDescent="0.3">
      <c r="A263" s="9" t="s">
        <v>430</v>
      </c>
      <c r="B263" s="6" t="s">
        <v>431</v>
      </c>
      <c r="C263" s="16" t="s">
        <v>814</v>
      </c>
      <c r="D263" s="12" t="s">
        <v>814</v>
      </c>
      <c r="E263" s="12" t="s">
        <v>814</v>
      </c>
      <c r="F263" s="40"/>
      <c r="G263" s="43" t="s">
        <v>854</v>
      </c>
      <c r="H263" s="15">
        <v>104.378315456666</v>
      </c>
      <c r="I263" s="53">
        <v>57.766666666666602</v>
      </c>
      <c r="J263" s="54">
        <v>4703.3333333333303</v>
      </c>
      <c r="K263" s="53">
        <v>2023.39333333333</v>
      </c>
      <c r="L263" s="53">
        <v>80.663333333333298</v>
      </c>
      <c r="M263" s="7">
        <v>91.338219579999901</v>
      </c>
      <c r="N263" s="16">
        <v>2017</v>
      </c>
      <c r="O263" s="12" t="s">
        <v>847</v>
      </c>
      <c r="P263" s="12" t="s">
        <v>847</v>
      </c>
      <c r="Q263" s="12" t="s">
        <v>847</v>
      </c>
      <c r="R263" s="12" t="s">
        <v>847</v>
      </c>
      <c r="S263" s="12" t="s">
        <v>847</v>
      </c>
      <c r="T263" s="12" t="s">
        <v>847</v>
      </c>
      <c r="U263" s="12" t="s">
        <v>847</v>
      </c>
      <c r="V263" s="12" t="s">
        <v>847</v>
      </c>
      <c r="W263" s="12" t="s">
        <v>847</v>
      </c>
      <c r="X263" s="12" t="s">
        <v>847</v>
      </c>
      <c r="Y263" s="12" t="s">
        <v>847</v>
      </c>
      <c r="Z263" s="12" t="s">
        <v>847</v>
      </c>
      <c r="AA263" s="12" t="s">
        <v>847</v>
      </c>
      <c r="AB263" s="12" t="s">
        <v>847</v>
      </c>
      <c r="AC263" s="12" t="s">
        <v>847</v>
      </c>
      <c r="AD263" s="12" t="s">
        <v>847</v>
      </c>
      <c r="AE263" s="12" t="s">
        <v>847</v>
      </c>
      <c r="AF263" s="12" t="s">
        <v>847</v>
      </c>
      <c r="AG263" s="12" t="s">
        <v>847</v>
      </c>
      <c r="AH263" s="12" t="s">
        <v>847</v>
      </c>
      <c r="AI263" s="12" t="s">
        <v>847</v>
      </c>
      <c r="AJ263" s="40" t="s">
        <v>847</v>
      </c>
    </row>
    <row r="264" spans="1:36" x14ac:dyDescent="0.3">
      <c r="A264" s="9" t="s">
        <v>432</v>
      </c>
      <c r="B264" s="6" t="s">
        <v>433</v>
      </c>
      <c r="C264" s="16" t="s">
        <v>814</v>
      </c>
      <c r="D264" s="12" t="s">
        <v>814</v>
      </c>
      <c r="E264" s="12" t="s">
        <v>814</v>
      </c>
      <c r="F264" s="40" t="s">
        <v>814</v>
      </c>
      <c r="G264" s="43" t="s">
        <v>853</v>
      </c>
      <c r="H264" s="15">
        <v>1002.273936825</v>
      </c>
      <c r="I264" s="53">
        <v>282.5</v>
      </c>
      <c r="J264" s="54">
        <v>21875.75</v>
      </c>
      <c r="K264" s="53">
        <v>91.302041478967695</v>
      </c>
      <c r="L264" s="53">
        <v>50</v>
      </c>
      <c r="M264" s="7">
        <v>292.44352624999999</v>
      </c>
      <c r="N264" s="16" t="s">
        <v>847</v>
      </c>
      <c r="O264" s="12" t="s">
        <v>847</v>
      </c>
      <c r="P264" s="12" t="s">
        <v>847</v>
      </c>
      <c r="Q264" s="12" t="s">
        <v>847</v>
      </c>
      <c r="R264" s="12" t="s">
        <v>847</v>
      </c>
      <c r="S264" s="12" t="s">
        <v>847</v>
      </c>
      <c r="T264" s="12" t="s">
        <v>847</v>
      </c>
      <c r="U264" s="12" t="s">
        <v>847</v>
      </c>
      <c r="V264" s="12" t="s">
        <v>847</v>
      </c>
      <c r="W264" s="12" t="s">
        <v>847</v>
      </c>
      <c r="X264" s="12" t="s">
        <v>847</v>
      </c>
      <c r="Y264" s="12" t="s">
        <v>847</v>
      </c>
      <c r="Z264" s="12" t="s">
        <v>847</v>
      </c>
      <c r="AA264" s="12" t="s">
        <v>847</v>
      </c>
      <c r="AB264" s="12" t="s">
        <v>847</v>
      </c>
      <c r="AC264" s="12" t="s">
        <v>847</v>
      </c>
      <c r="AD264" s="12" t="s">
        <v>847</v>
      </c>
      <c r="AE264" s="12" t="s">
        <v>847</v>
      </c>
      <c r="AF264" s="12" t="s">
        <v>847</v>
      </c>
      <c r="AG264" s="12" t="s">
        <v>847</v>
      </c>
      <c r="AH264" s="12" t="s">
        <v>847</v>
      </c>
      <c r="AI264" s="12" t="s">
        <v>847</v>
      </c>
      <c r="AJ264" s="40" t="s">
        <v>847</v>
      </c>
    </row>
    <row r="265" spans="1:36" x14ac:dyDescent="0.3">
      <c r="A265" s="9" t="s">
        <v>434</v>
      </c>
      <c r="B265" s="6" t="s">
        <v>435</v>
      </c>
      <c r="C265" s="16" t="s">
        <v>814</v>
      </c>
      <c r="D265" s="12" t="s">
        <v>814</v>
      </c>
      <c r="E265" s="12" t="s">
        <v>814</v>
      </c>
      <c r="F265" s="40" t="s">
        <v>814</v>
      </c>
      <c r="G265" s="43" t="s">
        <v>853</v>
      </c>
      <c r="H265" s="15">
        <v>465.69814530000002</v>
      </c>
      <c r="I265" s="53">
        <v>328.4</v>
      </c>
      <c r="J265" s="54">
        <v>24942.5</v>
      </c>
      <c r="K265" s="53">
        <v>710.13249999999903</v>
      </c>
      <c r="L265" s="53">
        <v>79.724999999999994</v>
      </c>
      <c r="M265" s="7">
        <v>318.64172350000001</v>
      </c>
      <c r="N265" s="16" t="s">
        <v>847</v>
      </c>
      <c r="O265" s="12" t="s">
        <v>847</v>
      </c>
      <c r="P265" s="12" t="s">
        <v>847</v>
      </c>
      <c r="Q265" s="12" t="s">
        <v>847</v>
      </c>
      <c r="R265" s="12" t="s">
        <v>847</v>
      </c>
      <c r="S265" s="12" t="s">
        <v>847</v>
      </c>
      <c r="T265" s="12" t="s">
        <v>847</v>
      </c>
      <c r="U265" s="12" t="s">
        <v>847</v>
      </c>
      <c r="V265" s="12" t="s">
        <v>847</v>
      </c>
      <c r="W265" s="12" t="s">
        <v>847</v>
      </c>
      <c r="X265" s="12" t="s">
        <v>847</v>
      </c>
      <c r="Y265" s="12" t="s">
        <v>847</v>
      </c>
      <c r="Z265" s="12" t="s">
        <v>847</v>
      </c>
      <c r="AA265" s="12" t="s">
        <v>847</v>
      </c>
      <c r="AB265" s="12" t="s">
        <v>847</v>
      </c>
      <c r="AC265" s="12" t="s">
        <v>847</v>
      </c>
      <c r="AD265" s="12" t="s">
        <v>847</v>
      </c>
      <c r="AE265" s="12" t="s">
        <v>847</v>
      </c>
      <c r="AF265" s="12" t="s">
        <v>847</v>
      </c>
      <c r="AG265" s="12" t="s">
        <v>847</v>
      </c>
      <c r="AH265" s="12" t="s">
        <v>847</v>
      </c>
      <c r="AI265" s="12" t="s">
        <v>847</v>
      </c>
      <c r="AJ265" s="40" t="s">
        <v>847</v>
      </c>
    </row>
    <row r="266" spans="1:36" x14ac:dyDescent="0.3">
      <c r="A266" s="9" t="s">
        <v>436</v>
      </c>
      <c r="B266" s="6" t="s">
        <v>437</v>
      </c>
      <c r="C266" s="16" t="s">
        <v>814</v>
      </c>
      <c r="D266" s="12" t="s">
        <v>814</v>
      </c>
      <c r="E266" s="12" t="s">
        <v>814</v>
      </c>
      <c r="F266" s="40" t="s">
        <v>814</v>
      </c>
      <c r="G266" s="43" t="s">
        <v>853</v>
      </c>
      <c r="H266" s="15">
        <v>112.226413335</v>
      </c>
      <c r="I266" s="53">
        <v>100.24</v>
      </c>
      <c r="J266" s="54">
        <v>8052.25</v>
      </c>
      <c r="K266" s="53">
        <v>1905.2939107349</v>
      </c>
      <c r="L266" s="53">
        <v>102</v>
      </c>
      <c r="M266" s="7">
        <v>20.690776047500002</v>
      </c>
      <c r="N266" s="16" t="s">
        <v>847</v>
      </c>
      <c r="O266" s="12" t="s">
        <v>847</v>
      </c>
      <c r="P266" s="12" t="s">
        <v>847</v>
      </c>
      <c r="Q266" s="12" t="s">
        <v>847</v>
      </c>
      <c r="R266" s="12" t="s">
        <v>847</v>
      </c>
      <c r="S266" s="12" t="s">
        <v>847</v>
      </c>
      <c r="T266" s="12" t="s">
        <v>847</v>
      </c>
      <c r="U266" s="12" t="s">
        <v>847</v>
      </c>
      <c r="V266" s="12" t="s">
        <v>847</v>
      </c>
      <c r="W266" s="12" t="s">
        <v>847</v>
      </c>
      <c r="X266" s="12" t="s">
        <v>847</v>
      </c>
      <c r="Y266" s="12" t="s">
        <v>847</v>
      </c>
      <c r="Z266" s="12" t="s">
        <v>847</v>
      </c>
      <c r="AA266" s="12" t="s">
        <v>847</v>
      </c>
      <c r="AB266" s="12" t="s">
        <v>847</v>
      </c>
      <c r="AC266" s="12" t="s">
        <v>847</v>
      </c>
      <c r="AD266" s="12" t="s">
        <v>847</v>
      </c>
      <c r="AE266" s="12" t="s">
        <v>847</v>
      </c>
      <c r="AF266" s="12" t="s">
        <v>847</v>
      </c>
      <c r="AG266" s="12" t="s">
        <v>847</v>
      </c>
      <c r="AH266" s="12" t="s">
        <v>847</v>
      </c>
      <c r="AI266" s="12" t="s">
        <v>847</v>
      </c>
      <c r="AJ266" s="40" t="s">
        <v>847</v>
      </c>
    </row>
    <row r="267" spans="1:36" x14ac:dyDescent="0.3">
      <c r="A267" s="9" t="s">
        <v>438</v>
      </c>
      <c r="B267" s="6" t="s">
        <v>439</v>
      </c>
      <c r="C267" s="16" t="s">
        <v>814</v>
      </c>
      <c r="D267" s="12" t="s">
        <v>814</v>
      </c>
      <c r="E267" s="12" t="s">
        <v>814</v>
      </c>
      <c r="F267" s="40" t="s">
        <v>814</v>
      </c>
      <c r="G267" s="43" t="s">
        <v>853</v>
      </c>
      <c r="H267" s="15">
        <v>163.79967339999999</v>
      </c>
      <c r="I267" s="53">
        <v>76.074999999999903</v>
      </c>
      <c r="J267" s="54">
        <v>5403</v>
      </c>
      <c r="K267" s="53">
        <v>1999.3432944282999</v>
      </c>
      <c r="L267" s="53">
        <v>84.533000000000001</v>
      </c>
      <c r="M267" s="7">
        <v>30.152788757500002</v>
      </c>
      <c r="N267" s="16" t="s">
        <v>847</v>
      </c>
      <c r="O267" s="12" t="s">
        <v>847</v>
      </c>
      <c r="P267" s="12" t="s">
        <v>847</v>
      </c>
      <c r="Q267" s="12" t="s">
        <v>847</v>
      </c>
      <c r="R267" s="12" t="s">
        <v>847</v>
      </c>
      <c r="S267" s="12" t="s">
        <v>847</v>
      </c>
      <c r="T267" s="12" t="s">
        <v>847</v>
      </c>
      <c r="U267" s="12" t="s">
        <v>847</v>
      </c>
      <c r="V267" s="12" t="s">
        <v>847</v>
      </c>
      <c r="W267" s="12" t="s">
        <v>847</v>
      </c>
      <c r="X267" s="12" t="s">
        <v>847</v>
      </c>
      <c r="Y267" s="12" t="s">
        <v>847</v>
      </c>
      <c r="Z267" s="12" t="s">
        <v>847</v>
      </c>
      <c r="AA267" s="12" t="s">
        <v>847</v>
      </c>
      <c r="AB267" s="12" t="s">
        <v>847</v>
      </c>
      <c r="AC267" s="12" t="s">
        <v>847</v>
      </c>
      <c r="AD267" s="12" t="s">
        <v>847</v>
      </c>
      <c r="AE267" s="12" t="s">
        <v>847</v>
      </c>
      <c r="AF267" s="12" t="s">
        <v>847</v>
      </c>
      <c r="AG267" s="12" t="s">
        <v>847</v>
      </c>
      <c r="AH267" s="12" t="s">
        <v>847</v>
      </c>
      <c r="AI267" s="12" t="s">
        <v>847</v>
      </c>
      <c r="AJ267" s="40" t="s">
        <v>847</v>
      </c>
    </row>
    <row r="268" spans="1:36" x14ac:dyDescent="0.3">
      <c r="A268" s="9" t="s">
        <v>440</v>
      </c>
      <c r="B268" s="6" t="s">
        <v>441</v>
      </c>
      <c r="C268" s="16" t="s">
        <v>814</v>
      </c>
      <c r="D268" s="12" t="s">
        <v>814</v>
      </c>
      <c r="E268" s="12" t="s">
        <v>814</v>
      </c>
      <c r="F268" s="40" t="s">
        <v>814</v>
      </c>
      <c r="G268" s="43" t="s">
        <v>853</v>
      </c>
      <c r="H268" s="15">
        <v>675.99541282500002</v>
      </c>
      <c r="I268" s="53">
        <v>190.6</v>
      </c>
      <c r="J268" s="54">
        <v>16339</v>
      </c>
      <c r="K268" s="53">
        <v>391.55471256468297</v>
      </c>
      <c r="L268" s="53">
        <v>93.65</v>
      </c>
      <c r="M268" s="7">
        <v>238.657235775</v>
      </c>
      <c r="N268" s="16" t="s">
        <v>847</v>
      </c>
      <c r="O268" s="12" t="s">
        <v>847</v>
      </c>
      <c r="P268" s="12" t="s">
        <v>847</v>
      </c>
      <c r="Q268" s="12" t="s">
        <v>847</v>
      </c>
      <c r="R268" s="12" t="s">
        <v>847</v>
      </c>
      <c r="S268" s="12" t="s">
        <v>847</v>
      </c>
      <c r="T268" s="12" t="s">
        <v>847</v>
      </c>
      <c r="U268" s="12" t="s">
        <v>847</v>
      </c>
      <c r="V268" s="12" t="s">
        <v>847</v>
      </c>
      <c r="W268" s="12" t="s">
        <v>847</v>
      </c>
      <c r="X268" s="12" t="s">
        <v>847</v>
      </c>
      <c r="Y268" s="12" t="s">
        <v>847</v>
      </c>
      <c r="Z268" s="12" t="s">
        <v>847</v>
      </c>
      <c r="AA268" s="12" t="s">
        <v>847</v>
      </c>
      <c r="AB268" s="12" t="s">
        <v>847</v>
      </c>
      <c r="AC268" s="12" t="s">
        <v>847</v>
      </c>
      <c r="AD268" s="12" t="s">
        <v>847</v>
      </c>
      <c r="AE268" s="12" t="s">
        <v>847</v>
      </c>
      <c r="AF268" s="12" t="s">
        <v>847</v>
      </c>
      <c r="AG268" s="12" t="s">
        <v>847</v>
      </c>
      <c r="AH268" s="12" t="s">
        <v>847</v>
      </c>
      <c r="AI268" s="12" t="s">
        <v>847</v>
      </c>
      <c r="AJ268" s="40" t="s">
        <v>847</v>
      </c>
    </row>
    <row r="269" spans="1:36" x14ac:dyDescent="0.3">
      <c r="A269" s="9" t="s">
        <v>442</v>
      </c>
      <c r="B269" s="6" t="s">
        <v>443</v>
      </c>
      <c r="C269" s="16" t="s">
        <v>814</v>
      </c>
      <c r="D269" s="12" t="s">
        <v>814</v>
      </c>
      <c r="E269" s="12" t="s">
        <v>814</v>
      </c>
      <c r="F269" s="40"/>
      <c r="G269" s="43" t="s">
        <v>854</v>
      </c>
      <c r="H269" s="15">
        <v>793.44555000000003</v>
      </c>
      <c r="I269" s="53">
        <v>325.27999999999997</v>
      </c>
      <c r="J269" s="54">
        <v>13033</v>
      </c>
      <c r="K269" s="53">
        <v>621.66333333333296</v>
      </c>
      <c r="L269" s="53">
        <v>68.6666666666666</v>
      </c>
      <c r="M269" s="7">
        <v>104.6768204</v>
      </c>
      <c r="N269" s="16" t="s">
        <v>847</v>
      </c>
      <c r="O269" s="12" t="s">
        <v>847</v>
      </c>
      <c r="P269" s="12" t="s">
        <v>847</v>
      </c>
      <c r="Q269" s="12" t="s">
        <v>847</v>
      </c>
      <c r="R269" s="12" t="s">
        <v>847</v>
      </c>
      <c r="S269" s="12" t="s">
        <v>847</v>
      </c>
      <c r="T269" s="12" t="s">
        <v>847</v>
      </c>
      <c r="U269" s="12" t="s">
        <v>847</v>
      </c>
      <c r="V269" s="12" t="s">
        <v>847</v>
      </c>
      <c r="W269" s="12" t="s">
        <v>847</v>
      </c>
      <c r="X269" s="12" t="s">
        <v>847</v>
      </c>
      <c r="Y269" s="12" t="s">
        <v>847</v>
      </c>
      <c r="Z269" s="12" t="s">
        <v>847</v>
      </c>
      <c r="AA269" s="12" t="s">
        <v>847</v>
      </c>
      <c r="AB269" s="12" t="s">
        <v>847</v>
      </c>
      <c r="AC269" s="12" t="s">
        <v>847</v>
      </c>
      <c r="AD269" s="12" t="s">
        <v>847</v>
      </c>
      <c r="AE269" s="12" t="s">
        <v>847</v>
      </c>
      <c r="AF269" s="12" t="s">
        <v>847</v>
      </c>
      <c r="AG269" s="12" t="s">
        <v>847</v>
      </c>
      <c r="AH269" s="12" t="s">
        <v>847</v>
      </c>
      <c r="AI269" s="12" t="s">
        <v>847</v>
      </c>
      <c r="AJ269" s="40" t="s">
        <v>847</v>
      </c>
    </row>
    <row r="270" spans="1:36" x14ac:dyDescent="0.3">
      <c r="A270" s="9" t="s">
        <v>838</v>
      </c>
      <c r="B270" s="6" t="s">
        <v>836</v>
      </c>
      <c r="C270" s="16" t="s">
        <v>814</v>
      </c>
      <c r="D270" s="12" t="s">
        <v>814</v>
      </c>
      <c r="E270" s="12" t="s">
        <v>814</v>
      </c>
      <c r="F270" s="40" t="s">
        <v>814</v>
      </c>
      <c r="G270" s="43" t="s">
        <v>853</v>
      </c>
      <c r="H270" s="15">
        <v>2900.4268797499999</v>
      </c>
      <c r="I270" s="53">
        <v>885.26499999999999</v>
      </c>
      <c r="J270" s="54">
        <v>73296.75</v>
      </c>
      <c r="K270" s="53">
        <v>284.21375265623499</v>
      </c>
      <c r="L270" s="53">
        <v>59.4</v>
      </c>
      <c r="M270" s="7">
        <v>1096.295091125</v>
      </c>
      <c r="N270" s="16" t="s">
        <v>847</v>
      </c>
      <c r="O270" s="12" t="s">
        <v>847</v>
      </c>
      <c r="P270" s="12" t="s">
        <v>847</v>
      </c>
      <c r="Q270" s="12" t="s">
        <v>847</v>
      </c>
      <c r="R270" s="12" t="s">
        <v>847</v>
      </c>
      <c r="S270" s="12" t="s">
        <v>847</v>
      </c>
      <c r="T270" s="12" t="s">
        <v>847</v>
      </c>
      <c r="U270" s="12" t="s">
        <v>847</v>
      </c>
      <c r="V270" s="12" t="s">
        <v>847</v>
      </c>
      <c r="W270" s="12" t="s">
        <v>847</v>
      </c>
      <c r="X270" s="12" t="s">
        <v>847</v>
      </c>
      <c r="Y270" s="12" t="s">
        <v>847</v>
      </c>
      <c r="Z270" s="12" t="s">
        <v>847</v>
      </c>
      <c r="AA270" s="12" t="s">
        <v>847</v>
      </c>
      <c r="AB270" s="12" t="s">
        <v>847</v>
      </c>
      <c r="AC270" s="12" t="s">
        <v>847</v>
      </c>
      <c r="AD270" s="12" t="s">
        <v>847</v>
      </c>
      <c r="AE270" s="12" t="s">
        <v>847</v>
      </c>
      <c r="AF270" s="12" t="s">
        <v>847</v>
      </c>
      <c r="AG270" s="12" t="s">
        <v>847</v>
      </c>
      <c r="AH270" s="12" t="s">
        <v>847</v>
      </c>
      <c r="AI270" s="12" t="s">
        <v>847</v>
      </c>
      <c r="AJ270" s="40" t="s">
        <v>847</v>
      </c>
    </row>
    <row r="271" spans="1:36" x14ac:dyDescent="0.3">
      <c r="A271" s="9" t="s">
        <v>444</v>
      </c>
      <c r="B271" s="6" t="s">
        <v>445</v>
      </c>
      <c r="C271" s="16" t="s">
        <v>814</v>
      </c>
      <c r="D271" s="12" t="s">
        <v>814</v>
      </c>
      <c r="E271" s="12" t="s">
        <v>814</v>
      </c>
      <c r="F271" s="40"/>
      <c r="G271" s="43" t="s">
        <v>854</v>
      </c>
      <c r="H271" s="15">
        <v>200.48333249999999</v>
      </c>
      <c r="I271" s="53">
        <v>133.47333333333299</v>
      </c>
      <c r="J271" s="54">
        <v>9838</v>
      </c>
      <c r="K271" s="53">
        <v>282.67317241108401</v>
      </c>
      <c r="L271" s="53">
        <v>100</v>
      </c>
      <c r="M271" s="7">
        <v>157.25037183333299</v>
      </c>
      <c r="N271" s="16" t="s">
        <v>847</v>
      </c>
      <c r="O271" s="12" t="s">
        <v>847</v>
      </c>
      <c r="P271" s="12" t="s">
        <v>847</v>
      </c>
      <c r="Q271" s="12" t="s">
        <v>847</v>
      </c>
      <c r="R271" s="12" t="s">
        <v>847</v>
      </c>
      <c r="S271" s="12" t="s">
        <v>847</v>
      </c>
      <c r="T271" s="12" t="s">
        <v>847</v>
      </c>
      <c r="U271" s="12" t="s">
        <v>847</v>
      </c>
      <c r="V271" s="12" t="s">
        <v>847</v>
      </c>
      <c r="W271" s="12" t="s">
        <v>847</v>
      </c>
      <c r="X271" s="12" t="s">
        <v>847</v>
      </c>
      <c r="Y271" s="12" t="s">
        <v>847</v>
      </c>
      <c r="Z271" s="12" t="s">
        <v>847</v>
      </c>
      <c r="AA271" s="12" t="s">
        <v>847</v>
      </c>
      <c r="AB271" s="12" t="s">
        <v>847</v>
      </c>
      <c r="AC271" s="12" t="s">
        <v>847</v>
      </c>
      <c r="AD271" s="12" t="s">
        <v>847</v>
      </c>
      <c r="AE271" s="12" t="s">
        <v>847</v>
      </c>
      <c r="AF271" s="12" t="s">
        <v>847</v>
      </c>
      <c r="AG271" s="12" t="s">
        <v>847</v>
      </c>
      <c r="AH271" s="12" t="s">
        <v>847</v>
      </c>
      <c r="AI271" s="12" t="s">
        <v>847</v>
      </c>
      <c r="AJ271" s="40" t="s">
        <v>847</v>
      </c>
    </row>
    <row r="272" spans="1:36" x14ac:dyDescent="0.3">
      <c r="A272" s="9" t="s">
        <v>446</v>
      </c>
      <c r="B272" s="6" t="s">
        <v>447</v>
      </c>
      <c r="C272" s="16" t="s">
        <v>814</v>
      </c>
      <c r="D272" s="12" t="s">
        <v>814</v>
      </c>
      <c r="E272" s="12" t="s">
        <v>814</v>
      </c>
      <c r="F272" s="40" t="s">
        <v>814</v>
      </c>
      <c r="G272" s="43" t="s">
        <v>853</v>
      </c>
      <c r="H272" s="15">
        <v>116.52660362500001</v>
      </c>
      <c r="I272" s="53">
        <v>202.9256345</v>
      </c>
      <c r="J272" s="54">
        <v>12503.75</v>
      </c>
      <c r="K272" s="53">
        <v>903.72333333333302</v>
      </c>
      <c r="L272" s="53">
        <v>80.8</v>
      </c>
      <c r="M272" s="7">
        <v>416.70440105</v>
      </c>
      <c r="N272" s="16" t="s">
        <v>847</v>
      </c>
      <c r="O272" s="12" t="s">
        <v>847</v>
      </c>
      <c r="P272" s="12" t="s">
        <v>847</v>
      </c>
      <c r="Q272" s="12" t="s">
        <v>847</v>
      </c>
      <c r="R272" s="12" t="s">
        <v>847</v>
      </c>
      <c r="S272" s="12" t="s">
        <v>847</v>
      </c>
      <c r="T272" s="12" t="s">
        <v>847</v>
      </c>
      <c r="U272" s="12" t="s">
        <v>847</v>
      </c>
      <c r="V272" s="12" t="s">
        <v>847</v>
      </c>
      <c r="W272" s="12" t="s">
        <v>847</v>
      </c>
      <c r="X272" s="12" t="s">
        <v>847</v>
      </c>
      <c r="Y272" s="12" t="s">
        <v>847</v>
      </c>
      <c r="Z272" s="12" t="s">
        <v>847</v>
      </c>
      <c r="AA272" s="12" t="s">
        <v>847</v>
      </c>
      <c r="AB272" s="12" t="s">
        <v>847</v>
      </c>
      <c r="AC272" s="12" t="s">
        <v>847</v>
      </c>
      <c r="AD272" s="12" t="s">
        <v>847</v>
      </c>
      <c r="AE272" s="12" t="s">
        <v>847</v>
      </c>
      <c r="AF272" s="12" t="s">
        <v>847</v>
      </c>
      <c r="AG272" s="12" t="s">
        <v>847</v>
      </c>
      <c r="AH272" s="12" t="s">
        <v>847</v>
      </c>
      <c r="AI272" s="12" t="s">
        <v>847</v>
      </c>
      <c r="AJ272" s="40" t="s">
        <v>847</v>
      </c>
    </row>
    <row r="273" spans="1:36" x14ac:dyDescent="0.3">
      <c r="A273" s="9" t="s">
        <v>448</v>
      </c>
      <c r="B273" s="6" t="s">
        <v>449</v>
      </c>
      <c r="C273" s="16" t="s">
        <v>814</v>
      </c>
      <c r="D273" s="12" t="s">
        <v>814</v>
      </c>
      <c r="E273" s="12" t="s">
        <v>814</v>
      </c>
      <c r="F273" s="40" t="s">
        <v>814</v>
      </c>
      <c r="G273" s="43" t="s">
        <v>853</v>
      </c>
      <c r="H273" s="15">
        <v>166.33987242499899</v>
      </c>
      <c r="I273" s="53">
        <v>46.05</v>
      </c>
      <c r="J273" s="54">
        <v>4010.5</v>
      </c>
      <c r="K273" s="53">
        <v>639.82902017499998</v>
      </c>
      <c r="L273" s="53">
        <v>67.099999999999994</v>
      </c>
      <c r="M273" s="7">
        <v>140.09678145499899</v>
      </c>
      <c r="N273" s="16" t="s">
        <v>847</v>
      </c>
      <c r="O273" s="12" t="s">
        <v>847</v>
      </c>
      <c r="P273" s="12" t="s">
        <v>847</v>
      </c>
      <c r="Q273" s="12" t="s">
        <v>847</v>
      </c>
      <c r="R273" s="12" t="s">
        <v>847</v>
      </c>
      <c r="S273" s="12" t="s">
        <v>847</v>
      </c>
      <c r="T273" s="12" t="s">
        <v>847</v>
      </c>
      <c r="U273" s="12" t="s">
        <v>847</v>
      </c>
      <c r="V273" s="12" t="s">
        <v>847</v>
      </c>
      <c r="W273" s="12" t="s">
        <v>847</v>
      </c>
      <c r="X273" s="12" t="s">
        <v>847</v>
      </c>
      <c r="Y273" s="12" t="s">
        <v>847</v>
      </c>
      <c r="Z273" s="12" t="s">
        <v>847</v>
      </c>
      <c r="AA273" s="12" t="s">
        <v>847</v>
      </c>
      <c r="AB273" s="12" t="s">
        <v>847</v>
      </c>
      <c r="AC273" s="12" t="s">
        <v>847</v>
      </c>
      <c r="AD273" s="12" t="s">
        <v>847</v>
      </c>
      <c r="AE273" s="12" t="s">
        <v>847</v>
      </c>
      <c r="AF273" s="12" t="s">
        <v>847</v>
      </c>
      <c r="AG273" s="12" t="s">
        <v>847</v>
      </c>
      <c r="AH273" s="12" t="s">
        <v>847</v>
      </c>
      <c r="AI273" s="12" t="s">
        <v>847</v>
      </c>
      <c r="AJ273" s="40" t="s">
        <v>847</v>
      </c>
    </row>
    <row r="274" spans="1:36" x14ac:dyDescent="0.3">
      <c r="A274" s="9" t="s">
        <v>450</v>
      </c>
      <c r="B274" s="6" t="s">
        <v>451</v>
      </c>
      <c r="C274" s="16" t="s">
        <v>814</v>
      </c>
      <c r="D274" s="12" t="s">
        <v>814</v>
      </c>
      <c r="E274" s="12" t="s">
        <v>814</v>
      </c>
      <c r="F274" s="40" t="s">
        <v>814</v>
      </c>
      <c r="G274" s="43" t="s">
        <v>853</v>
      </c>
      <c r="H274" s="15">
        <v>194.19615342500001</v>
      </c>
      <c r="I274" s="53">
        <v>116.6875</v>
      </c>
      <c r="J274" s="54">
        <v>4717.5</v>
      </c>
      <c r="K274" s="53">
        <v>1039.1849999999999</v>
      </c>
      <c r="L274" s="53">
        <v>110.675</v>
      </c>
      <c r="M274" s="7">
        <v>96.578711332499907</v>
      </c>
      <c r="N274" s="16" t="s">
        <v>847</v>
      </c>
      <c r="O274" s="12" t="s">
        <v>847</v>
      </c>
      <c r="P274" s="12" t="s">
        <v>847</v>
      </c>
      <c r="Q274" s="12" t="s">
        <v>847</v>
      </c>
      <c r="R274" s="12" t="s">
        <v>847</v>
      </c>
      <c r="S274" s="12" t="s">
        <v>847</v>
      </c>
      <c r="T274" s="12" t="s">
        <v>847</v>
      </c>
      <c r="U274" s="12" t="s">
        <v>847</v>
      </c>
      <c r="V274" s="12" t="s">
        <v>847</v>
      </c>
      <c r="W274" s="12" t="s">
        <v>847</v>
      </c>
      <c r="X274" s="12" t="s">
        <v>847</v>
      </c>
      <c r="Y274" s="12" t="s">
        <v>847</v>
      </c>
      <c r="Z274" s="12" t="s">
        <v>847</v>
      </c>
      <c r="AA274" s="12" t="s">
        <v>847</v>
      </c>
      <c r="AB274" s="12" t="s">
        <v>847</v>
      </c>
      <c r="AC274" s="12" t="s">
        <v>847</v>
      </c>
      <c r="AD274" s="12" t="s">
        <v>847</v>
      </c>
      <c r="AE274" s="12" t="s">
        <v>847</v>
      </c>
      <c r="AF274" s="12" t="s">
        <v>847</v>
      </c>
      <c r="AG274" s="12" t="s">
        <v>847</v>
      </c>
      <c r="AH274" s="12" t="s">
        <v>847</v>
      </c>
      <c r="AI274" s="12" t="s">
        <v>847</v>
      </c>
      <c r="AJ274" s="40" t="s">
        <v>847</v>
      </c>
    </row>
    <row r="275" spans="1:36" x14ac:dyDescent="0.3">
      <c r="A275" s="9" t="s">
        <v>452</v>
      </c>
      <c r="B275" s="6" t="s">
        <v>453</v>
      </c>
      <c r="C275" s="16" t="s">
        <v>814</v>
      </c>
      <c r="D275" s="12" t="s">
        <v>814</v>
      </c>
      <c r="E275" s="12" t="s">
        <v>814</v>
      </c>
      <c r="F275" s="40" t="s">
        <v>814</v>
      </c>
      <c r="G275" s="43" t="s">
        <v>853</v>
      </c>
      <c r="H275" s="15">
        <v>561.35437569999999</v>
      </c>
      <c r="I275" s="53">
        <v>136.6</v>
      </c>
      <c r="J275" s="54">
        <v>13629.5</v>
      </c>
      <c r="K275" s="53">
        <v>478.21009632499999</v>
      </c>
      <c r="L275" s="53">
        <v>80</v>
      </c>
      <c r="M275" s="7">
        <v>72.194639460000005</v>
      </c>
      <c r="N275" s="16" t="s">
        <v>847</v>
      </c>
      <c r="O275" s="12" t="s">
        <v>847</v>
      </c>
      <c r="P275" s="12" t="s">
        <v>847</v>
      </c>
      <c r="Q275" s="12" t="s">
        <v>847</v>
      </c>
      <c r="R275" s="12" t="s">
        <v>847</v>
      </c>
      <c r="S275" s="12" t="s">
        <v>847</v>
      </c>
      <c r="T275" s="12" t="s">
        <v>847</v>
      </c>
      <c r="U275" s="12" t="s">
        <v>847</v>
      </c>
      <c r="V275" s="12" t="s">
        <v>847</v>
      </c>
      <c r="W275" s="12" t="s">
        <v>847</v>
      </c>
      <c r="X275" s="12" t="s">
        <v>847</v>
      </c>
      <c r="Y275" s="12" t="s">
        <v>847</v>
      </c>
      <c r="Z275" s="12" t="s">
        <v>847</v>
      </c>
      <c r="AA275" s="12" t="s">
        <v>847</v>
      </c>
      <c r="AB275" s="12" t="s">
        <v>847</v>
      </c>
      <c r="AC275" s="12" t="s">
        <v>847</v>
      </c>
      <c r="AD275" s="12" t="s">
        <v>847</v>
      </c>
      <c r="AE275" s="12" t="s">
        <v>847</v>
      </c>
      <c r="AF275" s="12" t="s">
        <v>847</v>
      </c>
      <c r="AG275" s="12" t="s">
        <v>847</v>
      </c>
      <c r="AH275" s="12" t="s">
        <v>847</v>
      </c>
      <c r="AI275" s="12" t="s">
        <v>847</v>
      </c>
      <c r="AJ275" s="40" t="s">
        <v>847</v>
      </c>
    </row>
    <row r="276" spans="1:36" x14ac:dyDescent="0.3">
      <c r="A276" s="9" t="s">
        <v>454</v>
      </c>
      <c r="B276" s="6" t="s">
        <v>455</v>
      </c>
      <c r="C276" s="16" t="s">
        <v>814</v>
      </c>
      <c r="D276" s="12" t="s">
        <v>814</v>
      </c>
      <c r="E276" s="12" t="s">
        <v>814</v>
      </c>
      <c r="F276" s="40" t="s">
        <v>814</v>
      </c>
      <c r="G276" s="43" t="s">
        <v>853</v>
      </c>
      <c r="H276" s="15">
        <v>449.55370420000003</v>
      </c>
      <c r="I276" s="53">
        <v>193</v>
      </c>
      <c r="J276" s="54">
        <v>14391.25</v>
      </c>
      <c r="K276" s="53">
        <v>545.22846118342102</v>
      </c>
      <c r="L276" s="53">
        <v>83.6</v>
      </c>
      <c r="M276" s="7">
        <v>101.36546097</v>
      </c>
      <c r="N276" s="16" t="s">
        <v>847</v>
      </c>
      <c r="O276" s="12" t="s">
        <v>847</v>
      </c>
      <c r="P276" s="12" t="s">
        <v>847</v>
      </c>
      <c r="Q276" s="12" t="s">
        <v>847</v>
      </c>
      <c r="R276" s="12" t="s">
        <v>847</v>
      </c>
      <c r="S276" s="12" t="s">
        <v>847</v>
      </c>
      <c r="T276" s="12" t="s">
        <v>847</v>
      </c>
      <c r="U276" s="12" t="s">
        <v>847</v>
      </c>
      <c r="V276" s="12" t="s">
        <v>847</v>
      </c>
      <c r="W276" s="12" t="s">
        <v>847</v>
      </c>
      <c r="X276" s="12" t="s">
        <v>847</v>
      </c>
      <c r="Y276" s="12" t="s">
        <v>847</v>
      </c>
      <c r="Z276" s="12" t="s">
        <v>847</v>
      </c>
      <c r="AA276" s="12" t="s">
        <v>847</v>
      </c>
      <c r="AB276" s="12" t="s">
        <v>847</v>
      </c>
      <c r="AC276" s="12" t="s">
        <v>847</v>
      </c>
      <c r="AD276" s="12" t="s">
        <v>847</v>
      </c>
      <c r="AE276" s="12" t="s">
        <v>847</v>
      </c>
      <c r="AF276" s="12" t="s">
        <v>847</v>
      </c>
      <c r="AG276" s="12" t="s">
        <v>847</v>
      </c>
      <c r="AH276" s="12" t="s">
        <v>847</v>
      </c>
      <c r="AI276" s="12" t="s">
        <v>847</v>
      </c>
      <c r="AJ276" s="40" t="s">
        <v>847</v>
      </c>
    </row>
    <row r="277" spans="1:36" x14ac:dyDescent="0.3">
      <c r="A277" s="9" t="s">
        <v>456</v>
      </c>
      <c r="B277" s="6" t="s">
        <v>457</v>
      </c>
      <c r="C277" s="16" t="s">
        <v>814</v>
      </c>
      <c r="D277" s="12" t="s">
        <v>814</v>
      </c>
      <c r="E277" s="12" t="s">
        <v>814</v>
      </c>
      <c r="F277" s="40" t="s">
        <v>814</v>
      </c>
      <c r="G277" s="43" t="s">
        <v>853</v>
      </c>
      <c r="H277" s="15">
        <v>51.036170274749999</v>
      </c>
      <c r="I277" s="53">
        <v>75.75</v>
      </c>
      <c r="J277" s="54">
        <v>5500.25</v>
      </c>
      <c r="K277" s="53">
        <v>2506.5499999999902</v>
      </c>
      <c r="L277" s="53">
        <v>65</v>
      </c>
      <c r="M277" s="7">
        <v>15.077548015</v>
      </c>
      <c r="N277" s="16" t="s">
        <v>847</v>
      </c>
      <c r="O277" s="12" t="s">
        <v>847</v>
      </c>
      <c r="P277" s="12" t="s">
        <v>847</v>
      </c>
      <c r="Q277" s="12" t="s">
        <v>847</v>
      </c>
      <c r="R277" s="12" t="s">
        <v>847</v>
      </c>
      <c r="S277" s="12" t="s">
        <v>847</v>
      </c>
      <c r="T277" s="12" t="s">
        <v>847</v>
      </c>
      <c r="U277" s="12" t="s">
        <v>847</v>
      </c>
      <c r="V277" s="12" t="s">
        <v>847</v>
      </c>
      <c r="W277" s="12" t="s">
        <v>847</v>
      </c>
      <c r="X277" s="12" t="s">
        <v>847</v>
      </c>
      <c r="Y277" s="12" t="s">
        <v>847</v>
      </c>
      <c r="Z277" s="12" t="s">
        <v>847</v>
      </c>
      <c r="AA277" s="12" t="s">
        <v>847</v>
      </c>
      <c r="AB277" s="12" t="s">
        <v>847</v>
      </c>
      <c r="AC277" s="12" t="s">
        <v>847</v>
      </c>
      <c r="AD277" s="12" t="s">
        <v>847</v>
      </c>
      <c r="AE277" s="12" t="s">
        <v>847</v>
      </c>
      <c r="AF277" s="12" t="s">
        <v>847</v>
      </c>
      <c r="AG277" s="12" t="s">
        <v>847</v>
      </c>
      <c r="AH277" s="12" t="s">
        <v>847</v>
      </c>
      <c r="AI277" s="12" t="s">
        <v>847</v>
      </c>
      <c r="AJ277" s="40" t="s">
        <v>847</v>
      </c>
    </row>
    <row r="278" spans="1:36" x14ac:dyDescent="0.3">
      <c r="A278" s="9" t="s">
        <v>458</v>
      </c>
      <c r="B278" s="6" t="s">
        <v>459</v>
      </c>
      <c r="C278" s="16" t="s">
        <v>814</v>
      </c>
      <c r="D278" s="12" t="s">
        <v>814</v>
      </c>
      <c r="E278" s="12" t="s">
        <v>814</v>
      </c>
      <c r="F278" s="40" t="s">
        <v>814</v>
      </c>
      <c r="G278" s="43" t="s">
        <v>853</v>
      </c>
      <c r="H278" s="15">
        <v>1604.1536442500001</v>
      </c>
      <c r="I278" s="53">
        <v>676.25</v>
      </c>
      <c r="J278" s="54">
        <v>53738.25</v>
      </c>
      <c r="K278" s="53">
        <v>944.38575834999995</v>
      </c>
      <c r="L278" s="53">
        <v>98</v>
      </c>
      <c r="M278" s="7">
        <v>320.73435569999998</v>
      </c>
      <c r="N278" s="16" t="s">
        <v>847</v>
      </c>
      <c r="O278" s="12" t="s">
        <v>847</v>
      </c>
      <c r="P278" s="12" t="s">
        <v>847</v>
      </c>
      <c r="Q278" s="12" t="s">
        <v>847</v>
      </c>
      <c r="R278" s="12" t="s">
        <v>847</v>
      </c>
      <c r="S278" s="12" t="s">
        <v>847</v>
      </c>
      <c r="T278" s="12" t="s">
        <v>847</v>
      </c>
      <c r="U278" s="12" t="s">
        <v>847</v>
      </c>
      <c r="V278" s="12" t="s">
        <v>847</v>
      </c>
      <c r="W278" s="12" t="s">
        <v>847</v>
      </c>
      <c r="X278" s="12" t="s">
        <v>847</v>
      </c>
      <c r="Y278" s="12" t="s">
        <v>847</v>
      </c>
      <c r="Z278" s="12" t="s">
        <v>847</v>
      </c>
      <c r="AA278" s="12" t="s">
        <v>847</v>
      </c>
      <c r="AB278" s="12" t="s">
        <v>847</v>
      </c>
      <c r="AC278" s="12" t="s">
        <v>847</v>
      </c>
      <c r="AD278" s="12" t="s">
        <v>847</v>
      </c>
      <c r="AE278" s="12" t="s">
        <v>847</v>
      </c>
      <c r="AF278" s="12" t="s">
        <v>847</v>
      </c>
      <c r="AG278" s="12" t="s">
        <v>847</v>
      </c>
      <c r="AH278" s="12" t="s">
        <v>847</v>
      </c>
      <c r="AI278" s="12" t="s">
        <v>847</v>
      </c>
      <c r="AJ278" s="40" t="s">
        <v>847</v>
      </c>
    </row>
    <row r="279" spans="1:36" x14ac:dyDescent="0.3">
      <c r="A279" s="9" t="s">
        <v>460</v>
      </c>
      <c r="B279" s="6" t="s">
        <v>461</v>
      </c>
      <c r="C279" s="16"/>
      <c r="D279" s="12" t="s">
        <v>814</v>
      </c>
      <c r="E279" s="12" t="s">
        <v>814</v>
      </c>
      <c r="F279" s="40" t="s">
        <v>814</v>
      </c>
      <c r="G279" s="43" t="s">
        <v>854</v>
      </c>
      <c r="H279" s="15">
        <v>193.57863361</v>
      </c>
      <c r="I279" s="53">
        <v>73.486666666666594</v>
      </c>
      <c r="J279" s="54">
        <v>5582.6666666666597</v>
      </c>
      <c r="K279" s="53">
        <v>288.882952576234</v>
      </c>
      <c r="L279" s="53">
        <v>61.6666666666666</v>
      </c>
      <c r="M279" s="7">
        <v>414.15905309999999</v>
      </c>
      <c r="N279" s="16" t="s">
        <v>847</v>
      </c>
      <c r="O279" s="12" t="s">
        <v>847</v>
      </c>
      <c r="P279" s="12" t="s">
        <v>847</v>
      </c>
      <c r="Q279" s="12" t="s">
        <v>847</v>
      </c>
      <c r="R279" s="12" t="s">
        <v>847</v>
      </c>
      <c r="S279" s="12" t="s">
        <v>847</v>
      </c>
      <c r="T279" s="12" t="s">
        <v>847</v>
      </c>
      <c r="U279" s="12" t="s">
        <v>847</v>
      </c>
      <c r="V279" s="12" t="s">
        <v>847</v>
      </c>
      <c r="W279" s="12" t="s">
        <v>847</v>
      </c>
      <c r="X279" s="12" t="s">
        <v>847</v>
      </c>
      <c r="Y279" s="12" t="s">
        <v>847</v>
      </c>
      <c r="Z279" s="12" t="s">
        <v>847</v>
      </c>
      <c r="AA279" s="12" t="s">
        <v>847</v>
      </c>
      <c r="AB279" s="12" t="s">
        <v>847</v>
      </c>
      <c r="AC279" s="12" t="s">
        <v>847</v>
      </c>
      <c r="AD279" s="12" t="s">
        <v>847</v>
      </c>
      <c r="AE279" s="12" t="s">
        <v>847</v>
      </c>
      <c r="AF279" s="12" t="s">
        <v>847</v>
      </c>
      <c r="AG279" s="12" t="s">
        <v>847</v>
      </c>
      <c r="AH279" s="12" t="s">
        <v>847</v>
      </c>
      <c r="AI279" s="12" t="s">
        <v>847</v>
      </c>
      <c r="AJ279" s="40" t="s">
        <v>847</v>
      </c>
    </row>
    <row r="280" spans="1:36" x14ac:dyDescent="0.3">
      <c r="A280" s="9" t="s">
        <v>462</v>
      </c>
      <c r="B280" s="6" t="s">
        <v>463</v>
      </c>
      <c r="C280" s="16" t="s">
        <v>814</v>
      </c>
      <c r="D280" s="12" t="s">
        <v>814</v>
      </c>
      <c r="E280" s="12" t="s">
        <v>814</v>
      </c>
      <c r="F280" s="40" t="s">
        <v>814</v>
      </c>
      <c r="G280" s="43" t="s">
        <v>853</v>
      </c>
      <c r="H280" s="15">
        <v>390.30920256666599</v>
      </c>
      <c r="I280" s="53">
        <v>183.965</v>
      </c>
      <c r="J280" s="54">
        <v>18390</v>
      </c>
      <c r="K280" s="53">
        <v>641.80043284666601</v>
      </c>
      <c r="L280" s="53">
        <v>72</v>
      </c>
      <c r="M280" s="7">
        <v>103.8055177</v>
      </c>
      <c r="N280" s="16" t="s">
        <v>847</v>
      </c>
      <c r="O280" s="12" t="s">
        <v>847</v>
      </c>
      <c r="P280" s="12" t="s">
        <v>847</v>
      </c>
      <c r="Q280" s="12" t="s">
        <v>847</v>
      </c>
      <c r="R280" s="12" t="s">
        <v>847</v>
      </c>
      <c r="S280" s="12" t="s">
        <v>847</v>
      </c>
      <c r="T280" s="12" t="s">
        <v>847</v>
      </c>
      <c r="U280" s="12" t="s">
        <v>847</v>
      </c>
      <c r="V280" s="12" t="s">
        <v>847</v>
      </c>
      <c r="W280" s="12" t="s">
        <v>847</v>
      </c>
      <c r="X280" s="12" t="s">
        <v>847</v>
      </c>
      <c r="Y280" s="12" t="s">
        <v>847</v>
      </c>
      <c r="Z280" s="12" t="s">
        <v>847</v>
      </c>
      <c r="AA280" s="12" t="s">
        <v>847</v>
      </c>
      <c r="AB280" s="12" t="s">
        <v>847</v>
      </c>
      <c r="AC280" s="12" t="s">
        <v>847</v>
      </c>
      <c r="AD280" s="12" t="s">
        <v>847</v>
      </c>
      <c r="AE280" s="12" t="s">
        <v>847</v>
      </c>
      <c r="AF280" s="12" t="s">
        <v>847</v>
      </c>
      <c r="AG280" s="12" t="s">
        <v>847</v>
      </c>
      <c r="AH280" s="12" t="s">
        <v>847</v>
      </c>
      <c r="AI280" s="12" t="s">
        <v>847</v>
      </c>
      <c r="AJ280" s="40" t="s">
        <v>847</v>
      </c>
    </row>
    <row r="281" spans="1:36" x14ac:dyDescent="0.3">
      <c r="A281" s="9" t="s">
        <v>464</v>
      </c>
      <c r="B281" s="6" t="s">
        <v>465</v>
      </c>
      <c r="C281" s="16" t="s">
        <v>814</v>
      </c>
      <c r="E281" s="12" t="s">
        <v>814</v>
      </c>
      <c r="F281" s="40"/>
      <c r="G281" s="43" t="s">
        <v>854</v>
      </c>
      <c r="H281" s="15">
        <v>136.29550294999899</v>
      </c>
      <c r="I281" s="53">
        <v>34.5</v>
      </c>
      <c r="J281" s="54">
        <v>2557</v>
      </c>
      <c r="K281" s="53">
        <v>144.693521025866</v>
      </c>
      <c r="L281" s="53">
        <v>80</v>
      </c>
      <c r="M281" s="7">
        <v>117.2761124</v>
      </c>
      <c r="N281" s="16" t="s">
        <v>847</v>
      </c>
      <c r="O281" s="12" t="s">
        <v>847</v>
      </c>
      <c r="P281" s="12" t="s">
        <v>847</v>
      </c>
      <c r="Q281" s="12" t="s">
        <v>847</v>
      </c>
      <c r="R281" s="12" t="s">
        <v>847</v>
      </c>
      <c r="S281" s="12" t="s">
        <v>847</v>
      </c>
      <c r="T281" s="12" t="s">
        <v>847</v>
      </c>
      <c r="U281" s="12" t="s">
        <v>847</v>
      </c>
      <c r="V281" s="12" t="s">
        <v>847</v>
      </c>
      <c r="W281" s="12" t="s">
        <v>847</v>
      </c>
      <c r="X281" s="12" t="s">
        <v>847</v>
      </c>
      <c r="Y281" s="12" t="s">
        <v>847</v>
      </c>
      <c r="Z281" s="12" t="s">
        <v>847</v>
      </c>
      <c r="AA281" s="12" t="s">
        <v>847</v>
      </c>
      <c r="AB281" s="12" t="s">
        <v>847</v>
      </c>
      <c r="AC281" s="12" t="s">
        <v>847</v>
      </c>
      <c r="AD281" s="12" t="s">
        <v>847</v>
      </c>
      <c r="AE281" s="12" t="s">
        <v>847</v>
      </c>
      <c r="AF281" s="12" t="s">
        <v>847</v>
      </c>
      <c r="AG281" s="12" t="s">
        <v>847</v>
      </c>
      <c r="AH281" s="12" t="s">
        <v>847</v>
      </c>
      <c r="AI281" s="12" t="s">
        <v>847</v>
      </c>
      <c r="AJ281" s="40" t="s">
        <v>847</v>
      </c>
    </row>
    <row r="282" spans="1:36" x14ac:dyDescent="0.3">
      <c r="A282" s="9" t="s">
        <v>468</v>
      </c>
      <c r="B282" s="6" t="s">
        <v>469</v>
      </c>
      <c r="C282" s="16" t="s">
        <v>814</v>
      </c>
      <c r="D282" s="12" t="s">
        <v>814</v>
      </c>
      <c r="E282" s="12" t="s">
        <v>814</v>
      </c>
      <c r="F282" s="40" t="s">
        <v>814</v>
      </c>
      <c r="G282" s="43" t="s">
        <v>853</v>
      </c>
      <c r="H282" s="15">
        <v>781.76128209999899</v>
      </c>
      <c r="I282" s="53">
        <v>359.32499999999999</v>
      </c>
      <c r="J282" s="54">
        <v>25804.5</v>
      </c>
      <c r="K282" s="53">
        <v>516.46396918675202</v>
      </c>
      <c r="L282" s="53">
        <v>70</v>
      </c>
      <c r="M282" s="7">
        <v>181.60754542500001</v>
      </c>
      <c r="N282" s="16" t="s">
        <v>847</v>
      </c>
      <c r="O282" s="12" t="s">
        <v>847</v>
      </c>
      <c r="P282" s="12" t="s">
        <v>847</v>
      </c>
      <c r="Q282" s="12" t="s">
        <v>847</v>
      </c>
      <c r="R282" s="12" t="s">
        <v>847</v>
      </c>
      <c r="S282" s="12" t="s">
        <v>847</v>
      </c>
      <c r="T282" s="12" t="s">
        <v>847</v>
      </c>
      <c r="U282" s="12" t="s">
        <v>847</v>
      </c>
      <c r="V282" s="12" t="s">
        <v>847</v>
      </c>
      <c r="W282" s="12" t="s">
        <v>847</v>
      </c>
      <c r="X282" s="12" t="s">
        <v>847</v>
      </c>
      <c r="Y282" s="12" t="s">
        <v>847</v>
      </c>
      <c r="Z282" s="12" t="s">
        <v>847</v>
      </c>
      <c r="AA282" s="12" t="s">
        <v>847</v>
      </c>
      <c r="AB282" s="12" t="s">
        <v>847</v>
      </c>
      <c r="AC282" s="12" t="s">
        <v>847</v>
      </c>
      <c r="AD282" s="12" t="s">
        <v>847</v>
      </c>
      <c r="AE282" s="12" t="s">
        <v>847</v>
      </c>
      <c r="AF282" s="12" t="s">
        <v>847</v>
      </c>
      <c r="AG282" s="12" t="s">
        <v>847</v>
      </c>
      <c r="AH282" s="12" t="s">
        <v>847</v>
      </c>
      <c r="AI282" s="12" t="s">
        <v>847</v>
      </c>
      <c r="AJ282" s="40" t="s">
        <v>847</v>
      </c>
    </row>
    <row r="283" spans="1:36" x14ac:dyDescent="0.3">
      <c r="A283" s="9" t="s">
        <v>976</v>
      </c>
      <c r="B283" s="6" t="s">
        <v>977</v>
      </c>
      <c r="C283" s="16"/>
      <c r="D283" s="12" t="s">
        <v>814</v>
      </c>
      <c r="E283" s="12" t="s">
        <v>814</v>
      </c>
      <c r="F283" s="40" t="s">
        <v>814</v>
      </c>
      <c r="G283" s="43" t="s">
        <v>854</v>
      </c>
      <c r="H283" s="15">
        <v>89.117767776666597</v>
      </c>
      <c r="I283" s="53">
        <v>41.353333333333303</v>
      </c>
      <c r="J283" s="54">
        <v>2764.3333333333298</v>
      </c>
      <c r="K283" s="53">
        <v>174.75929160026701</v>
      </c>
      <c r="L283" s="53">
        <v>95.64</v>
      </c>
      <c r="M283" s="7">
        <v>26.8904177866666</v>
      </c>
      <c r="N283" s="16" t="s">
        <v>847</v>
      </c>
      <c r="O283" s="12" t="s">
        <v>847</v>
      </c>
      <c r="P283" s="12" t="s">
        <v>847</v>
      </c>
      <c r="Q283" s="12" t="s">
        <v>847</v>
      </c>
      <c r="R283" s="12" t="s">
        <v>847</v>
      </c>
      <c r="S283" s="12" t="s">
        <v>847</v>
      </c>
      <c r="T283" s="12" t="s">
        <v>847</v>
      </c>
      <c r="U283" s="12" t="s">
        <v>847</v>
      </c>
      <c r="V283" s="12" t="s">
        <v>847</v>
      </c>
      <c r="W283" s="12" t="s">
        <v>847</v>
      </c>
      <c r="X283" s="12" t="s">
        <v>847</v>
      </c>
      <c r="Y283" s="12" t="s">
        <v>847</v>
      </c>
      <c r="Z283" s="12" t="s">
        <v>847</v>
      </c>
      <c r="AA283" s="12" t="s">
        <v>847</v>
      </c>
      <c r="AB283" s="12" t="s">
        <v>847</v>
      </c>
      <c r="AC283" s="12" t="s">
        <v>847</v>
      </c>
      <c r="AD283" s="12" t="s">
        <v>847</v>
      </c>
      <c r="AE283" s="12" t="s">
        <v>847</v>
      </c>
      <c r="AF283" s="12" t="s">
        <v>847</v>
      </c>
      <c r="AG283" s="12" t="s">
        <v>847</v>
      </c>
      <c r="AH283" s="12" t="s">
        <v>847</v>
      </c>
      <c r="AI283" s="12" t="s">
        <v>847</v>
      </c>
      <c r="AJ283" s="40" t="s">
        <v>847</v>
      </c>
    </row>
    <row r="284" spans="1:36" x14ac:dyDescent="0.3">
      <c r="A284" s="9" t="s">
        <v>978</v>
      </c>
      <c r="B284" s="6" t="s">
        <v>979</v>
      </c>
      <c r="C284" s="16"/>
      <c r="D284" s="12" t="s">
        <v>814</v>
      </c>
      <c r="E284" s="12" t="s">
        <v>814</v>
      </c>
      <c r="F284" s="40" t="s">
        <v>814</v>
      </c>
      <c r="G284" s="43" t="s">
        <v>854</v>
      </c>
      <c r="H284" s="15">
        <v>46.598451003333302</v>
      </c>
      <c r="I284" s="53">
        <v>49.8</v>
      </c>
      <c r="J284" s="54">
        <v>2528</v>
      </c>
      <c r="K284" s="53">
        <v>131.45152893091199</v>
      </c>
      <c r="L284" s="53">
        <v>87.466666666666598</v>
      </c>
      <c r="M284" s="7">
        <v>43.001688639999998</v>
      </c>
      <c r="N284" s="16" t="s">
        <v>847</v>
      </c>
      <c r="O284" s="12" t="s">
        <v>847</v>
      </c>
      <c r="P284" s="12" t="s">
        <v>847</v>
      </c>
      <c r="Q284" s="12" t="s">
        <v>847</v>
      </c>
      <c r="R284" s="12" t="s">
        <v>847</v>
      </c>
      <c r="S284" s="12" t="s">
        <v>847</v>
      </c>
      <c r="T284" s="12" t="s">
        <v>847</v>
      </c>
      <c r="U284" s="12" t="s">
        <v>847</v>
      </c>
      <c r="V284" s="12" t="s">
        <v>847</v>
      </c>
      <c r="W284" s="12" t="s">
        <v>847</v>
      </c>
      <c r="X284" s="12" t="s">
        <v>847</v>
      </c>
      <c r="Y284" s="12" t="s">
        <v>847</v>
      </c>
      <c r="Z284" s="12" t="s">
        <v>847</v>
      </c>
      <c r="AA284" s="12" t="s">
        <v>847</v>
      </c>
      <c r="AB284" s="12" t="s">
        <v>847</v>
      </c>
      <c r="AC284" s="12" t="s">
        <v>847</v>
      </c>
      <c r="AD284" s="12" t="s">
        <v>847</v>
      </c>
      <c r="AE284" s="12" t="s">
        <v>847</v>
      </c>
      <c r="AF284" s="12" t="s">
        <v>847</v>
      </c>
      <c r="AG284" s="12" t="s">
        <v>847</v>
      </c>
      <c r="AH284" s="12" t="s">
        <v>847</v>
      </c>
      <c r="AI284" s="12" t="s">
        <v>847</v>
      </c>
      <c r="AJ284" s="40" t="s">
        <v>847</v>
      </c>
    </row>
    <row r="285" spans="1:36" x14ac:dyDescent="0.3">
      <c r="A285" s="9" t="s">
        <v>470</v>
      </c>
      <c r="B285" s="6" t="s">
        <v>471</v>
      </c>
      <c r="C285" s="16" t="s">
        <v>814</v>
      </c>
      <c r="D285" s="12" t="s">
        <v>814</v>
      </c>
      <c r="E285" s="12" t="s">
        <v>814</v>
      </c>
      <c r="F285" s="40" t="s">
        <v>814</v>
      </c>
      <c r="G285" s="43" t="s">
        <v>853</v>
      </c>
      <c r="H285" s="15">
        <v>249.93573774999999</v>
      </c>
      <c r="I285" s="53">
        <v>152.72999999999999</v>
      </c>
      <c r="J285" s="54">
        <v>6667.5</v>
      </c>
      <c r="K285" s="53">
        <v>93.195464783765203</v>
      </c>
      <c r="L285" s="53">
        <v>90.025000000000006</v>
      </c>
      <c r="M285" s="7">
        <v>68.720874155000004</v>
      </c>
      <c r="N285" s="16" t="s">
        <v>847</v>
      </c>
      <c r="O285" s="12" t="s">
        <v>847</v>
      </c>
      <c r="P285" s="12" t="s">
        <v>847</v>
      </c>
      <c r="Q285" s="12" t="s">
        <v>847</v>
      </c>
      <c r="R285" s="12" t="s">
        <v>847</v>
      </c>
      <c r="S285" s="12" t="s">
        <v>847</v>
      </c>
      <c r="T285" s="12" t="s">
        <v>847</v>
      </c>
      <c r="U285" s="12" t="s">
        <v>847</v>
      </c>
      <c r="V285" s="12" t="s">
        <v>847</v>
      </c>
      <c r="W285" s="12" t="s">
        <v>847</v>
      </c>
      <c r="X285" s="12" t="s">
        <v>847</v>
      </c>
      <c r="Y285" s="12" t="s">
        <v>847</v>
      </c>
      <c r="Z285" s="12" t="s">
        <v>847</v>
      </c>
      <c r="AA285" s="12" t="s">
        <v>847</v>
      </c>
      <c r="AB285" s="12" t="s">
        <v>847</v>
      </c>
      <c r="AC285" s="12" t="s">
        <v>847</v>
      </c>
      <c r="AD285" s="12" t="s">
        <v>847</v>
      </c>
      <c r="AE285" s="12" t="s">
        <v>847</v>
      </c>
      <c r="AF285" s="12" t="s">
        <v>847</v>
      </c>
      <c r="AG285" s="12" t="s">
        <v>847</v>
      </c>
      <c r="AH285" s="12" t="s">
        <v>847</v>
      </c>
      <c r="AI285" s="12" t="s">
        <v>847</v>
      </c>
      <c r="AJ285" s="40" t="s">
        <v>847</v>
      </c>
    </row>
    <row r="286" spans="1:36" x14ac:dyDescent="0.3">
      <c r="A286" s="9" t="s">
        <v>472</v>
      </c>
      <c r="B286" s="6" t="s">
        <v>473</v>
      </c>
      <c r="C286" s="16" t="s">
        <v>814</v>
      </c>
      <c r="D286" s="12" t="s">
        <v>814</v>
      </c>
      <c r="E286" s="12" t="s">
        <v>814</v>
      </c>
      <c r="F286" s="40" t="s">
        <v>814</v>
      </c>
      <c r="G286" s="43" t="s">
        <v>853</v>
      </c>
      <c r="H286" s="15">
        <v>55.584071135000002</v>
      </c>
      <c r="I286" s="53">
        <v>44.752499999999998</v>
      </c>
      <c r="J286" s="54">
        <v>3397.75</v>
      </c>
      <c r="K286" s="53">
        <v>87.716677232111905</v>
      </c>
      <c r="L286" s="53">
        <v>80.564999999999998</v>
      </c>
      <c r="M286" s="7">
        <v>26.045238430000001</v>
      </c>
      <c r="N286" s="16" t="s">
        <v>847</v>
      </c>
      <c r="O286" s="12" t="s">
        <v>847</v>
      </c>
      <c r="P286" s="12" t="s">
        <v>847</v>
      </c>
      <c r="Q286" s="12" t="s">
        <v>847</v>
      </c>
      <c r="R286" s="12" t="s">
        <v>847</v>
      </c>
      <c r="S286" s="12" t="s">
        <v>847</v>
      </c>
      <c r="T286" s="12" t="s">
        <v>847</v>
      </c>
      <c r="U286" s="12" t="s">
        <v>847</v>
      </c>
      <c r="V286" s="12" t="s">
        <v>847</v>
      </c>
      <c r="W286" s="12" t="s">
        <v>847</v>
      </c>
      <c r="X286" s="12" t="s">
        <v>847</v>
      </c>
      <c r="Y286" s="12" t="s">
        <v>847</v>
      </c>
      <c r="Z286" s="12" t="s">
        <v>847</v>
      </c>
      <c r="AA286" s="12" t="s">
        <v>847</v>
      </c>
      <c r="AB286" s="12" t="s">
        <v>847</v>
      </c>
      <c r="AC286" s="12" t="s">
        <v>847</v>
      </c>
      <c r="AD286" s="12" t="s">
        <v>847</v>
      </c>
      <c r="AE286" s="12" t="s">
        <v>847</v>
      </c>
      <c r="AF286" s="12" t="s">
        <v>847</v>
      </c>
      <c r="AG286" s="12" t="s">
        <v>847</v>
      </c>
      <c r="AH286" s="12" t="s">
        <v>847</v>
      </c>
      <c r="AI286" s="12" t="s">
        <v>847</v>
      </c>
      <c r="AJ286" s="40" t="s">
        <v>847</v>
      </c>
    </row>
    <row r="287" spans="1:36" x14ac:dyDescent="0.3">
      <c r="A287" s="9" t="s">
        <v>474</v>
      </c>
      <c r="B287" s="6" t="s">
        <v>475</v>
      </c>
      <c r="C287" s="16" t="s">
        <v>814</v>
      </c>
      <c r="D287" s="12" t="s">
        <v>814</v>
      </c>
      <c r="E287" s="12" t="s">
        <v>814</v>
      </c>
      <c r="F287" s="40" t="s">
        <v>814</v>
      </c>
      <c r="G287" s="43" t="s">
        <v>853</v>
      </c>
      <c r="H287" s="15">
        <v>261.6140929</v>
      </c>
      <c r="I287" s="53">
        <v>120.675</v>
      </c>
      <c r="J287" s="54">
        <v>5466.5</v>
      </c>
      <c r="K287" s="53">
        <v>76.279736183581903</v>
      </c>
      <c r="L287" s="53">
        <v>88.987499999999997</v>
      </c>
      <c r="M287" s="7">
        <v>46.955291809999999</v>
      </c>
      <c r="N287" s="16" t="s">
        <v>847</v>
      </c>
      <c r="O287" s="12" t="s">
        <v>847</v>
      </c>
      <c r="P287" s="12" t="s">
        <v>847</v>
      </c>
      <c r="Q287" s="12" t="s">
        <v>847</v>
      </c>
      <c r="R287" s="12" t="s">
        <v>847</v>
      </c>
      <c r="S287" s="12" t="s">
        <v>847</v>
      </c>
      <c r="T287" s="12" t="s">
        <v>847</v>
      </c>
      <c r="U287" s="12" t="s">
        <v>847</v>
      </c>
      <c r="V287" s="12" t="s">
        <v>847</v>
      </c>
      <c r="W287" s="12" t="s">
        <v>847</v>
      </c>
      <c r="X287" s="12" t="s">
        <v>847</v>
      </c>
      <c r="Y287" s="12" t="s">
        <v>847</v>
      </c>
      <c r="Z287" s="12" t="s">
        <v>847</v>
      </c>
      <c r="AA287" s="12" t="s">
        <v>847</v>
      </c>
      <c r="AB287" s="12" t="s">
        <v>847</v>
      </c>
      <c r="AC287" s="12" t="s">
        <v>847</v>
      </c>
      <c r="AD287" s="12" t="s">
        <v>847</v>
      </c>
      <c r="AE287" s="12" t="s">
        <v>847</v>
      </c>
      <c r="AF287" s="12" t="s">
        <v>847</v>
      </c>
      <c r="AG287" s="12" t="s">
        <v>847</v>
      </c>
      <c r="AH287" s="12" t="s">
        <v>847</v>
      </c>
      <c r="AI287" s="12" t="s">
        <v>847</v>
      </c>
      <c r="AJ287" s="40" t="s">
        <v>847</v>
      </c>
    </row>
    <row r="288" spans="1:36" x14ac:dyDescent="0.3">
      <c r="A288" s="9" t="s">
        <v>476</v>
      </c>
      <c r="B288" s="6" t="s">
        <v>477</v>
      </c>
      <c r="C288" s="16" t="s">
        <v>814</v>
      </c>
      <c r="D288" s="12" t="s">
        <v>814</v>
      </c>
      <c r="E288" s="12" t="s">
        <v>814</v>
      </c>
      <c r="F288" s="40" t="s">
        <v>814</v>
      </c>
      <c r="G288" s="43" t="s">
        <v>853</v>
      </c>
      <c r="H288" s="15">
        <v>191.26672301249999</v>
      </c>
      <c r="I288" s="53">
        <v>28</v>
      </c>
      <c r="J288" s="54">
        <v>3505.5</v>
      </c>
      <c r="K288" s="53">
        <v>132.09038989482701</v>
      </c>
      <c r="L288" s="53">
        <v>51.75</v>
      </c>
      <c r="M288" s="7">
        <v>29.296394964999902</v>
      </c>
      <c r="N288" s="16" t="s">
        <v>847</v>
      </c>
      <c r="O288" s="12" t="s">
        <v>847</v>
      </c>
      <c r="P288" s="12" t="s">
        <v>847</v>
      </c>
      <c r="Q288" s="12" t="s">
        <v>847</v>
      </c>
      <c r="R288" s="12" t="s">
        <v>847</v>
      </c>
      <c r="S288" s="12" t="s">
        <v>847</v>
      </c>
      <c r="T288" s="12" t="s">
        <v>847</v>
      </c>
      <c r="U288" s="12" t="s">
        <v>847</v>
      </c>
      <c r="V288" s="12" t="s">
        <v>847</v>
      </c>
      <c r="W288" s="12" t="s">
        <v>847</v>
      </c>
      <c r="X288" s="12" t="s">
        <v>847</v>
      </c>
      <c r="Y288" s="12" t="s">
        <v>847</v>
      </c>
      <c r="Z288" s="12" t="s">
        <v>847</v>
      </c>
      <c r="AA288" s="12" t="s">
        <v>847</v>
      </c>
      <c r="AB288" s="12" t="s">
        <v>847</v>
      </c>
      <c r="AC288" s="12" t="s">
        <v>847</v>
      </c>
      <c r="AD288" s="12" t="s">
        <v>847</v>
      </c>
      <c r="AE288" s="12" t="s">
        <v>847</v>
      </c>
      <c r="AF288" s="12" t="s">
        <v>847</v>
      </c>
      <c r="AG288" s="12" t="s">
        <v>847</v>
      </c>
      <c r="AH288" s="12" t="s">
        <v>847</v>
      </c>
      <c r="AI288" s="12" t="s">
        <v>847</v>
      </c>
      <c r="AJ288" s="40" t="s">
        <v>847</v>
      </c>
    </row>
    <row r="289" spans="1:36" x14ac:dyDescent="0.3">
      <c r="A289" s="9" t="s">
        <v>478</v>
      </c>
      <c r="B289" s="6" t="s">
        <v>479</v>
      </c>
      <c r="C289" s="16" t="s">
        <v>814</v>
      </c>
      <c r="D289" s="12" t="s">
        <v>814</v>
      </c>
      <c r="E289" s="12" t="s">
        <v>814</v>
      </c>
      <c r="F289" s="40" t="s">
        <v>814</v>
      </c>
      <c r="G289" s="43" t="s">
        <v>853</v>
      </c>
      <c r="H289" s="15">
        <v>691.71152265000001</v>
      </c>
      <c r="I289" s="53">
        <v>301.20337119999999</v>
      </c>
      <c r="J289" s="54">
        <v>26909</v>
      </c>
      <c r="K289" s="53">
        <v>1096.9024999999999</v>
      </c>
      <c r="L289" s="53">
        <v>77.989999999999995</v>
      </c>
      <c r="M289" s="7">
        <v>207.18884315</v>
      </c>
      <c r="N289" s="16" t="s">
        <v>847</v>
      </c>
      <c r="O289" s="12" t="s">
        <v>847</v>
      </c>
      <c r="P289" s="12" t="s">
        <v>847</v>
      </c>
      <c r="Q289" s="12" t="s">
        <v>847</v>
      </c>
      <c r="R289" s="12" t="s">
        <v>847</v>
      </c>
      <c r="S289" s="12" t="s">
        <v>847</v>
      </c>
      <c r="T289" s="12" t="s">
        <v>847</v>
      </c>
      <c r="U289" s="12" t="s">
        <v>847</v>
      </c>
      <c r="V289" s="12" t="s">
        <v>847</v>
      </c>
      <c r="W289" s="12" t="s">
        <v>847</v>
      </c>
      <c r="X289" s="12" t="s">
        <v>847</v>
      </c>
      <c r="Y289" s="12" t="s">
        <v>847</v>
      </c>
      <c r="Z289" s="12" t="s">
        <v>847</v>
      </c>
      <c r="AA289" s="12" t="s">
        <v>847</v>
      </c>
      <c r="AB289" s="12" t="s">
        <v>847</v>
      </c>
      <c r="AC289" s="12" t="s">
        <v>847</v>
      </c>
      <c r="AD289" s="12" t="s">
        <v>847</v>
      </c>
      <c r="AE289" s="12" t="s">
        <v>847</v>
      </c>
      <c r="AF289" s="12" t="s">
        <v>847</v>
      </c>
      <c r="AG289" s="12" t="s">
        <v>847</v>
      </c>
      <c r="AH289" s="12" t="s">
        <v>847</v>
      </c>
      <c r="AI289" s="12" t="s">
        <v>847</v>
      </c>
      <c r="AJ289" s="40" t="s">
        <v>847</v>
      </c>
    </row>
    <row r="290" spans="1:36" x14ac:dyDescent="0.3">
      <c r="A290" s="9" t="s">
        <v>480</v>
      </c>
      <c r="B290" s="6" t="s">
        <v>481</v>
      </c>
      <c r="C290" s="16" t="s">
        <v>814</v>
      </c>
      <c r="D290" s="12" t="s">
        <v>814</v>
      </c>
      <c r="E290" s="12" t="s">
        <v>814</v>
      </c>
      <c r="F290" s="40"/>
      <c r="G290" s="43" t="s">
        <v>854</v>
      </c>
      <c r="H290" s="15">
        <v>159.47483166666601</v>
      </c>
      <c r="I290" s="53">
        <v>185</v>
      </c>
      <c r="J290" s="54">
        <v>4685.6666666666597</v>
      </c>
      <c r="K290" s="53">
        <v>182.4</v>
      </c>
      <c r="L290" s="53">
        <v>68</v>
      </c>
      <c r="M290" s="7">
        <v>62.451325183333303</v>
      </c>
      <c r="N290" s="16" t="s">
        <v>847</v>
      </c>
      <c r="O290" s="12" t="s">
        <v>847</v>
      </c>
      <c r="P290" s="12" t="s">
        <v>847</v>
      </c>
      <c r="Q290" s="12" t="s">
        <v>847</v>
      </c>
      <c r="R290" s="12" t="s">
        <v>847</v>
      </c>
      <c r="S290" s="12" t="s">
        <v>847</v>
      </c>
      <c r="T290" s="12" t="s">
        <v>847</v>
      </c>
      <c r="U290" s="12" t="s">
        <v>847</v>
      </c>
      <c r="V290" s="12" t="s">
        <v>847</v>
      </c>
      <c r="W290" s="12" t="s">
        <v>847</v>
      </c>
      <c r="X290" s="12" t="s">
        <v>847</v>
      </c>
      <c r="Y290" s="12" t="s">
        <v>847</v>
      </c>
      <c r="Z290" s="12" t="s">
        <v>847</v>
      </c>
      <c r="AA290" s="12" t="s">
        <v>847</v>
      </c>
      <c r="AB290" s="12" t="s">
        <v>847</v>
      </c>
      <c r="AC290" s="12" t="s">
        <v>847</v>
      </c>
      <c r="AD290" s="12" t="s">
        <v>847</v>
      </c>
      <c r="AE290" s="12" t="s">
        <v>847</v>
      </c>
      <c r="AF290" s="12" t="s">
        <v>847</v>
      </c>
      <c r="AG290" s="12" t="s">
        <v>847</v>
      </c>
      <c r="AH290" s="12" t="s">
        <v>847</v>
      </c>
      <c r="AI290" s="12" t="s">
        <v>847</v>
      </c>
      <c r="AJ290" s="40" t="s">
        <v>847</v>
      </c>
    </row>
    <row r="291" spans="1:36" x14ac:dyDescent="0.3">
      <c r="A291" s="9" t="s">
        <v>482</v>
      </c>
      <c r="B291" s="6" t="s">
        <v>483</v>
      </c>
      <c r="C291" s="16" t="s">
        <v>814</v>
      </c>
      <c r="D291" s="12" t="s">
        <v>814</v>
      </c>
      <c r="E291" s="12" t="s">
        <v>814</v>
      </c>
      <c r="F291" s="40" t="s">
        <v>814</v>
      </c>
      <c r="G291" s="43" t="s">
        <v>853</v>
      </c>
      <c r="H291" s="15">
        <v>363.97242142499999</v>
      </c>
      <c r="I291" s="53">
        <v>97.045454550000002</v>
      </c>
      <c r="J291" s="54">
        <v>7471.75</v>
      </c>
      <c r="K291" s="53">
        <v>854.47712052500003</v>
      </c>
      <c r="L291" s="53">
        <v>97.25</v>
      </c>
      <c r="M291" s="7">
        <v>90.289953569999994</v>
      </c>
      <c r="N291" s="16" t="s">
        <v>847</v>
      </c>
      <c r="O291" s="12" t="s">
        <v>847</v>
      </c>
      <c r="P291" s="12" t="s">
        <v>847</v>
      </c>
      <c r="Q291" s="12" t="s">
        <v>847</v>
      </c>
      <c r="R291" s="12" t="s">
        <v>847</v>
      </c>
      <c r="S291" s="12" t="s">
        <v>847</v>
      </c>
      <c r="T291" s="12" t="s">
        <v>847</v>
      </c>
      <c r="U291" s="12" t="s">
        <v>847</v>
      </c>
      <c r="V291" s="12" t="s">
        <v>847</v>
      </c>
      <c r="W291" s="12" t="s">
        <v>847</v>
      </c>
      <c r="X291" s="12" t="s">
        <v>847</v>
      </c>
      <c r="Y291" s="12" t="s">
        <v>847</v>
      </c>
      <c r="Z291" s="12" t="s">
        <v>847</v>
      </c>
      <c r="AA291" s="12" t="s">
        <v>847</v>
      </c>
      <c r="AB291" s="12" t="s">
        <v>847</v>
      </c>
      <c r="AC291" s="12" t="s">
        <v>847</v>
      </c>
      <c r="AD291" s="12" t="s">
        <v>847</v>
      </c>
      <c r="AE291" s="12" t="s">
        <v>847</v>
      </c>
      <c r="AF291" s="12" t="s">
        <v>847</v>
      </c>
      <c r="AG291" s="12" t="s">
        <v>847</v>
      </c>
      <c r="AH291" s="12" t="s">
        <v>847</v>
      </c>
      <c r="AI291" s="12" t="s">
        <v>847</v>
      </c>
      <c r="AJ291" s="40" t="s">
        <v>847</v>
      </c>
    </row>
    <row r="292" spans="1:36" x14ac:dyDescent="0.3">
      <c r="A292" s="9" t="s">
        <v>466</v>
      </c>
      <c r="B292" s="6" t="s">
        <v>467</v>
      </c>
      <c r="C292" s="16" t="s">
        <v>814</v>
      </c>
      <c r="D292" s="12" t="s">
        <v>814</v>
      </c>
      <c r="E292" s="12" t="s">
        <v>814</v>
      </c>
      <c r="F292" s="40" t="s">
        <v>814</v>
      </c>
      <c r="G292" s="43" t="s">
        <v>853</v>
      </c>
      <c r="H292" s="15">
        <v>209.739</v>
      </c>
      <c r="I292" s="53">
        <v>132.375</v>
      </c>
      <c r="J292" s="54">
        <v>12174.75</v>
      </c>
      <c r="K292" s="53">
        <v>1905.691</v>
      </c>
      <c r="L292" s="53">
        <v>83</v>
      </c>
      <c r="M292" s="7">
        <v>29.934799999999999</v>
      </c>
      <c r="N292" s="16" t="s">
        <v>847</v>
      </c>
      <c r="O292" s="12" t="s">
        <v>847</v>
      </c>
      <c r="P292" s="12" t="s">
        <v>847</v>
      </c>
      <c r="Q292" s="12" t="s">
        <v>847</v>
      </c>
      <c r="R292" s="12" t="s">
        <v>847</v>
      </c>
      <c r="S292" s="12" t="s">
        <v>847</v>
      </c>
      <c r="T292" s="12" t="s">
        <v>847</v>
      </c>
      <c r="U292" s="12" t="s">
        <v>847</v>
      </c>
      <c r="V292" s="12" t="s">
        <v>847</v>
      </c>
      <c r="W292" s="12" t="s">
        <v>847</v>
      </c>
      <c r="X292" s="12" t="s">
        <v>847</v>
      </c>
      <c r="Y292" s="12" t="s">
        <v>847</v>
      </c>
      <c r="Z292" s="12" t="s">
        <v>847</v>
      </c>
      <c r="AA292" s="12" t="s">
        <v>847</v>
      </c>
      <c r="AB292" s="12" t="s">
        <v>847</v>
      </c>
      <c r="AC292" s="12" t="s">
        <v>847</v>
      </c>
      <c r="AD292" s="12" t="s">
        <v>847</v>
      </c>
      <c r="AE292" s="12" t="s">
        <v>847</v>
      </c>
      <c r="AF292" s="12" t="s">
        <v>847</v>
      </c>
      <c r="AG292" s="12" t="s">
        <v>847</v>
      </c>
      <c r="AH292" s="12" t="s">
        <v>847</v>
      </c>
      <c r="AI292" s="12" t="s">
        <v>847</v>
      </c>
      <c r="AJ292" s="40" t="s">
        <v>847</v>
      </c>
    </row>
    <row r="293" spans="1:36" x14ac:dyDescent="0.3">
      <c r="A293" s="9" t="s">
        <v>484</v>
      </c>
      <c r="B293" s="6" t="s">
        <v>485</v>
      </c>
      <c r="C293" s="16" t="s">
        <v>814</v>
      </c>
      <c r="D293" s="12" t="s">
        <v>814</v>
      </c>
      <c r="E293" s="12" t="s">
        <v>814</v>
      </c>
      <c r="F293" s="40" t="s">
        <v>814</v>
      </c>
      <c r="G293" s="43" t="s">
        <v>853</v>
      </c>
      <c r="H293" s="15">
        <v>87.911364796999905</v>
      </c>
      <c r="I293" s="53">
        <v>319.45</v>
      </c>
      <c r="J293" s="54">
        <v>20765.25</v>
      </c>
      <c r="K293" s="53">
        <v>893.15743486683596</v>
      </c>
      <c r="L293" s="53">
        <v>62.5</v>
      </c>
      <c r="M293" s="7">
        <v>86.12066634</v>
      </c>
      <c r="N293" s="16" t="s">
        <v>847</v>
      </c>
      <c r="O293" s="12" t="s">
        <v>847</v>
      </c>
      <c r="P293" s="12" t="s">
        <v>847</v>
      </c>
      <c r="Q293" s="12" t="s">
        <v>847</v>
      </c>
      <c r="R293" s="12" t="s">
        <v>847</v>
      </c>
      <c r="S293" s="12" t="s">
        <v>847</v>
      </c>
      <c r="T293" s="12" t="s">
        <v>847</v>
      </c>
      <c r="U293" s="12" t="s">
        <v>847</v>
      </c>
      <c r="V293" s="12" t="s">
        <v>847</v>
      </c>
      <c r="W293" s="12" t="s">
        <v>847</v>
      </c>
      <c r="X293" s="12" t="s">
        <v>847</v>
      </c>
      <c r="Y293" s="12" t="s">
        <v>847</v>
      </c>
      <c r="Z293" s="12" t="s">
        <v>847</v>
      </c>
      <c r="AA293" s="12" t="s">
        <v>847</v>
      </c>
      <c r="AB293" s="12" t="s">
        <v>847</v>
      </c>
      <c r="AC293" s="12" t="s">
        <v>847</v>
      </c>
      <c r="AD293" s="12" t="s">
        <v>847</v>
      </c>
      <c r="AE293" s="12" t="s">
        <v>847</v>
      </c>
      <c r="AF293" s="12" t="s">
        <v>847</v>
      </c>
      <c r="AG293" s="12" t="s">
        <v>847</v>
      </c>
      <c r="AH293" s="12" t="s">
        <v>847</v>
      </c>
      <c r="AI293" s="12" t="s">
        <v>847</v>
      </c>
      <c r="AJ293" s="40" t="s">
        <v>847</v>
      </c>
    </row>
    <row r="294" spans="1:36" x14ac:dyDescent="0.3">
      <c r="A294" s="9" t="s">
        <v>486</v>
      </c>
      <c r="B294" s="6" t="s">
        <v>487</v>
      </c>
      <c r="C294" s="16" t="s">
        <v>814</v>
      </c>
      <c r="D294" s="12" t="s">
        <v>814</v>
      </c>
      <c r="E294" s="12" t="s">
        <v>814</v>
      </c>
      <c r="F294" s="40" t="s">
        <v>814</v>
      </c>
      <c r="G294" s="43" t="s">
        <v>853</v>
      </c>
      <c r="H294" s="15">
        <v>162.19726130499899</v>
      </c>
      <c r="I294" s="53">
        <v>36.335000000000001</v>
      </c>
      <c r="J294" s="54">
        <v>2559.5</v>
      </c>
      <c r="K294" s="53">
        <v>332.63190116250098</v>
      </c>
      <c r="L294" s="53">
        <v>102.5</v>
      </c>
      <c r="M294" s="7">
        <v>15.1993612235</v>
      </c>
      <c r="N294" s="16" t="s">
        <v>847</v>
      </c>
      <c r="O294" s="12" t="s">
        <v>847</v>
      </c>
      <c r="P294" s="12" t="s">
        <v>847</v>
      </c>
      <c r="Q294" s="12" t="s">
        <v>847</v>
      </c>
      <c r="R294" s="12" t="s">
        <v>847</v>
      </c>
      <c r="S294" s="12" t="s">
        <v>847</v>
      </c>
      <c r="T294" s="12" t="s">
        <v>847</v>
      </c>
      <c r="U294" s="12" t="s">
        <v>847</v>
      </c>
      <c r="V294" s="12" t="s">
        <v>847</v>
      </c>
      <c r="W294" s="12" t="s">
        <v>847</v>
      </c>
      <c r="X294" s="12" t="s">
        <v>847</v>
      </c>
      <c r="Y294" s="12" t="s">
        <v>847</v>
      </c>
      <c r="Z294" s="12" t="s">
        <v>847</v>
      </c>
      <c r="AA294" s="12" t="s">
        <v>847</v>
      </c>
      <c r="AB294" s="12" t="s">
        <v>847</v>
      </c>
      <c r="AC294" s="12" t="s">
        <v>847</v>
      </c>
      <c r="AD294" s="12" t="s">
        <v>847</v>
      </c>
      <c r="AE294" s="12" t="s">
        <v>847</v>
      </c>
      <c r="AF294" s="12" t="s">
        <v>847</v>
      </c>
      <c r="AG294" s="12" t="s">
        <v>847</v>
      </c>
      <c r="AH294" s="12" t="s">
        <v>847</v>
      </c>
      <c r="AI294" s="12" t="s">
        <v>847</v>
      </c>
      <c r="AJ294" s="40" t="s">
        <v>847</v>
      </c>
    </row>
    <row r="295" spans="1:36" x14ac:dyDescent="0.3">
      <c r="A295" s="9" t="s">
        <v>980</v>
      </c>
      <c r="B295" s="6" t="s">
        <v>981</v>
      </c>
      <c r="C295" s="16"/>
      <c r="E295" s="12" t="s">
        <v>814</v>
      </c>
      <c r="F295" s="40" t="s">
        <v>814</v>
      </c>
      <c r="G295" s="43" t="s">
        <v>854</v>
      </c>
      <c r="H295" s="15">
        <v>14.308875524999999</v>
      </c>
      <c r="I295" s="53">
        <v>7.34</v>
      </c>
      <c r="J295" s="54">
        <v>283.5</v>
      </c>
      <c r="K295" s="53">
        <v>513.47591603909495</v>
      </c>
      <c r="L295" s="53">
        <v>97</v>
      </c>
      <c r="M295" s="7">
        <v>0.3360640835</v>
      </c>
      <c r="N295" s="16" t="s">
        <v>847</v>
      </c>
      <c r="O295" s="12" t="s">
        <v>847</v>
      </c>
      <c r="P295" s="12" t="s">
        <v>847</v>
      </c>
      <c r="Q295" s="12" t="s">
        <v>847</v>
      </c>
      <c r="R295" s="12" t="s">
        <v>847</v>
      </c>
      <c r="S295" s="12" t="s">
        <v>847</v>
      </c>
      <c r="T295" s="12" t="s">
        <v>847</v>
      </c>
      <c r="U295" s="12" t="s">
        <v>847</v>
      </c>
      <c r="V295" s="12" t="s">
        <v>847</v>
      </c>
      <c r="W295" s="12" t="s">
        <v>847</v>
      </c>
      <c r="X295" s="12" t="s">
        <v>847</v>
      </c>
      <c r="Y295" s="12" t="s">
        <v>847</v>
      </c>
      <c r="Z295" s="12" t="s">
        <v>847</v>
      </c>
      <c r="AA295" s="12" t="s">
        <v>847</v>
      </c>
      <c r="AB295" s="12" t="s">
        <v>847</v>
      </c>
      <c r="AC295" s="12" t="s">
        <v>847</v>
      </c>
      <c r="AD295" s="12" t="s">
        <v>847</v>
      </c>
      <c r="AE295" s="12" t="s">
        <v>847</v>
      </c>
      <c r="AF295" s="12" t="s">
        <v>847</v>
      </c>
      <c r="AG295" s="12" t="s">
        <v>847</v>
      </c>
      <c r="AH295" s="12" t="s">
        <v>847</v>
      </c>
      <c r="AI295" s="12" t="s">
        <v>847</v>
      </c>
      <c r="AJ295" s="40" t="s">
        <v>847</v>
      </c>
    </row>
    <row r="296" spans="1:36" x14ac:dyDescent="0.3">
      <c r="A296" s="9" t="s">
        <v>982</v>
      </c>
      <c r="B296" s="6" t="s">
        <v>983</v>
      </c>
      <c r="C296" s="16"/>
      <c r="E296" s="12" t="s">
        <v>814</v>
      </c>
      <c r="F296" s="40" t="s">
        <v>814</v>
      </c>
      <c r="G296" s="43" t="s">
        <v>854</v>
      </c>
      <c r="H296" s="15">
        <v>24.82596251</v>
      </c>
      <c r="I296" s="53">
        <v>3.32</v>
      </c>
      <c r="J296" s="54">
        <v>224.5</v>
      </c>
      <c r="K296" s="53">
        <v>254.16373556954801</v>
      </c>
      <c r="L296" s="53">
        <v>88</v>
      </c>
      <c r="M296" s="7">
        <v>0.37411416599999903</v>
      </c>
      <c r="N296" s="16" t="s">
        <v>847</v>
      </c>
      <c r="O296" s="12" t="s">
        <v>847</v>
      </c>
      <c r="P296" s="12" t="s">
        <v>847</v>
      </c>
      <c r="Q296" s="12" t="s">
        <v>847</v>
      </c>
      <c r="R296" s="12" t="s">
        <v>847</v>
      </c>
      <c r="S296" s="12" t="s">
        <v>847</v>
      </c>
      <c r="T296" s="12" t="s">
        <v>847</v>
      </c>
      <c r="U296" s="12" t="s">
        <v>847</v>
      </c>
      <c r="V296" s="12" t="s">
        <v>847</v>
      </c>
      <c r="W296" s="12" t="s">
        <v>847</v>
      </c>
      <c r="X296" s="12" t="s">
        <v>847</v>
      </c>
      <c r="Y296" s="12" t="s">
        <v>847</v>
      </c>
      <c r="Z296" s="12" t="s">
        <v>847</v>
      </c>
      <c r="AA296" s="12" t="s">
        <v>847</v>
      </c>
      <c r="AB296" s="12" t="s">
        <v>847</v>
      </c>
      <c r="AC296" s="12" t="s">
        <v>847</v>
      </c>
      <c r="AD296" s="12" t="s">
        <v>847</v>
      </c>
      <c r="AE296" s="12" t="s">
        <v>847</v>
      </c>
      <c r="AF296" s="12" t="s">
        <v>847</v>
      </c>
      <c r="AG296" s="12" t="s">
        <v>847</v>
      </c>
      <c r="AH296" s="12" t="s">
        <v>847</v>
      </c>
      <c r="AI296" s="12" t="s">
        <v>847</v>
      </c>
      <c r="AJ296" s="40" t="s">
        <v>847</v>
      </c>
    </row>
    <row r="297" spans="1:36" x14ac:dyDescent="0.3">
      <c r="A297" s="9" t="s">
        <v>984</v>
      </c>
      <c r="B297" s="6" t="s">
        <v>985</v>
      </c>
      <c r="C297" s="16"/>
      <c r="E297" s="12" t="s">
        <v>814</v>
      </c>
      <c r="F297" s="40" t="s">
        <v>814</v>
      </c>
      <c r="G297" s="43" t="s">
        <v>854</v>
      </c>
      <c r="H297" s="15">
        <v>130.26149620000001</v>
      </c>
      <c r="I297" s="53">
        <v>33.450000000000003</v>
      </c>
      <c r="J297" s="54">
        <v>286</v>
      </c>
      <c r="K297" s="53">
        <v>93.534999999999997</v>
      </c>
      <c r="L297" s="53">
        <v>55.1</v>
      </c>
      <c r="M297" s="7">
        <v>17.03850379</v>
      </c>
      <c r="N297" s="16" t="s">
        <v>847</v>
      </c>
      <c r="O297" s="12" t="s">
        <v>847</v>
      </c>
      <c r="P297" s="12" t="s">
        <v>847</v>
      </c>
      <c r="Q297" s="12" t="s">
        <v>847</v>
      </c>
      <c r="R297" s="12" t="s">
        <v>847</v>
      </c>
      <c r="S297" s="12" t="s">
        <v>847</v>
      </c>
      <c r="T297" s="12" t="s">
        <v>847</v>
      </c>
      <c r="U297" s="12" t="s">
        <v>847</v>
      </c>
      <c r="V297" s="12" t="s">
        <v>847</v>
      </c>
      <c r="W297" s="12" t="s">
        <v>847</v>
      </c>
      <c r="X297" s="12" t="s">
        <v>847</v>
      </c>
      <c r="Y297" s="12" t="s">
        <v>847</v>
      </c>
      <c r="Z297" s="12" t="s">
        <v>847</v>
      </c>
      <c r="AA297" s="12" t="s">
        <v>847</v>
      </c>
      <c r="AB297" s="12" t="s">
        <v>847</v>
      </c>
      <c r="AC297" s="12" t="s">
        <v>847</v>
      </c>
      <c r="AD297" s="12" t="s">
        <v>847</v>
      </c>
      <c r="AE297" s="12" t="s">
        <v>847</v>
      </c>
      <c r="AF297" s="12" t="s">
        <v>847</v>
      </c>
      <c r="AG297" s="12" t="s">
        <v>847</v>
      </c>
      <c r="AH297" s="12" t="s">
        <v>847</v>
      </c>
      <c r="AI297" s="12" t="s">
        <v>847</v>
      </c>
      <c r="AJ297" s="40" t="s">
        <v>847</v>
      </c>
    </row>
    <row r="298" spans="1:36" x14ac:dyDescent="0.3">
      <c r="A298" s="9" t="s">
        <v>488</v>
      </c>
      <c r="B298" s="6" t="s">
        <v>489</v>
      </c>
      <c r="C298" s="16" t="s">
        <v>814</v>
      </c>
      <c r="D298" s="12" t="s">
        <v>814</v>
      </c>
      <c r="E298" s="12" t="s">
        <v>814</v>
      </c>
      <c r="F298" s="40" t="s">
        <v>814</v>
      </c>
      <c r="G298" s="43" t="s">
        <v>853</v>
      </c>
      <c r="H298" s="15">
        <v>25.009640885749999</v>
      </c>
      <c r="I298" s="53">
        <v>59.1</v>
      </c>
      <c r="J298" s="54">
        <v>5400.25</v>
      </c>
      <c r="K298" s="53">
        <v>1101.895</v>
      </c>
      <c r="L298" s="53">
        <v>67.5</v>
      </c>
      <c r="M298" s="7">
        <v>25.685288125</v>
      </c>
      <c r="N298" s="16" t="s">
        <v>847</v>
      </c>
      <c r="O298" s="12" t="s">
        <v>847</v>
      </c>
      <c r="P298" s="12" t="s">
        <v>847</v>
      </c>
      <c r="Q298" s="12" t="s">
        <v>847</v>
      </c>
      <c r="R298" s="12" t="s">
        <v>847</v>
      </c>
      <c r="S298" s="12" t="s">
        <v>847</v>
      </c>
      <c r="T298" s="12" t="s">
        <v>847</v>
      </c>
      <c r="U298" s="12" t="s">
        <v>847</v>
      </c>
      <c r="V298" s="12" t="s">
        <v>847</v>
      </c>
      <c r="W298" s="12" t="s">
        <v>847</v>
      </c>
      <c r="X298" s="12" t="s">
        <v>847</v>
      </c>
      <c r="Y298" s="12" t="s">
        <v>847</v>
      </c>
      <c r="Z298" s="12" t="s">
        <v>847</v>
      </c>
      <c r="AA298" s="12" t="s">
        <v>847</v>
      </c>
      <c r="AB298" s="12" t="s">
        <v>847</v>
      </c>
      <c r="AC298" s="12" t="s">
        <v>847</v>
      </c>
      <c r="AD298" s="12" t="s">
        <v>847</v>
      </c>
      <c r="AE298" s="12" t="s">
        <v>847</v>
      </c>
      <c r="AF298" s="12" t="s">
        <v>847</v>
      </c>
      <c r="AG298" s="12" t="s">
        <v>847</v>
      </c>
      <c r="AH298" s="12" t="s">
        <v>847</v>
      </c>
      <c r="AI298" s="12" t="s">
        <v>847</v>
      </c>
      <c r="AJ298" s="40" t="s">
        <v>847</v>
      </c>
    </row>
    <row r="299" spans="1:36" x14ac:dyDescent="0.3">
      <c r="A299" s="9" t="s">
        <v>490</v>
      </c>
      <c r="B299" s="6" t="s">
        <v>491</v>
      </c>
      <c r="C299" s="16" t="s">
        <v>814</v>
      </c>
      <c r="D299" s="12" t="s">
        <v>814</v>
      </c>
      <c r="E299" s="12" t="s">
        <v>814</v>
      </c>
      <c r="F299" s="40" t="s">
        <v>814</v>
      </c>
      <c r="G299" s="43" t="s">
        <v>853</v>
      </c>
      <c r="H299" s="15">
        <v>248.07887005000001</v>
      </c>
      <c r="I299" s="53">
        <v>75</v>
      </c>
      <c r="J299" s="54">
        <v>8297</v>
      </c>
      <c r="K299" s="53">
        <v>90.757365188499804</v>
      </c>
      <c r="L299" s="53">
        <v>51</v>
      </c>
      <c r="M299" s="7">
        <v>103.33814339</v>
      </c>
      <c r="N299" s="16" t="s">
        <v>847</v>
      </c>
      <c r="O299" s="12" t="s">
        <v>847</v>
      </c>
      <c r="P299" s="12" t="s">
        <v>847</v>
      </c>
      <c r="Q299" s="12" t="s">
        <v>847</v>
      </c>
      <c r="R299" s="12" t="s">
        <v>847</v>
      </c>
      <c r="S299" s="12" t="s">
        <v>847</v>
      </c>
      <c r="T299" s="12" t="s">
        <v>847</v>
      </c>
      <c r="U299" s="12" t="s">
        <v>847</v>
      </c>
      <c r="V299" s="12" t="s">
        <v>847</v>
      </c>
      <c r="W299" s="12" t="s">
        <v>847</v>
      </c>
      <c r="X299" s="12" t="s">
        <v>847</v>
      </c>
      <c r="Y299" s="12" t="s">
        <v>847</v>
      </c>
      <c r="Z299" s="12" t="s">
        <v>847</v>
      </c>
      <c r="AA299" s="12" t="s">
        <v>847</v>
      </c>
      <c r="AB299" s="12" t="s">
        <v>847</v>
      </c>
      <c r="AC299" s="12" t="s">
        <v>847</v>
      </c>
      <c r="AD299" s="12" t="s">
        <v>847</v>
      </c>
      <c r="AE299" s="12" t="s">
        <v>847</v>
      </c>
      <c r="AF299" s="12" t="s">
        <v>847</v>
      </c>
      <c r="AG299" s="12" t="s">
        <v>847</v>
      </c>
      <c r="AH299" s="12" t="s">
        <v>847</v>
      </c>
      <c r="AI299" s="12" t="s">
        <v>847</v>
      </c>
      <c r="AJ299" s="40" t="s">
        <v>847</v>
      </c>
    </row>
    <row r="300" spans="1:36" x14ac:dyDescent="0.3">
      <c r="A300" s="9" t="s">
        <v>492</v>
      </c>
      <c r="B300" s="6" t="s">
        <v>493</v>
      </c>
      <c r="C300" s="16"/>
      <c r="D300" s="12" t="s">
        <v>814</v>
      </c>
      <c r="E300" s="12" t="s">
        <v>814</v>
      </c>
      <c r="F300" s="40" t="s">
        <v>814</v>
      </c>
      <c r="G300" s="43" t="s">
        <v>854</v>
      </c>
      <c r="H300" s="15">
        <v>1320.41082653333</v>
      </c>
      <c r="I300" s="53">
        <v>596.37333333333299</v>
      </c>
      <c r="J300" s="54">
        <v>44552.333333333299</v>
      </c>
      <c r="K300" s="53">
        <v>1508.9766666666601</v>
      </c>
      <c r="L300" s="53">
        <v>84.3333333333333</v>
      </c>
      <c r="M300" s="7">
        <v>551.763162533333</v>
      </c>
      <c r="N300" s="16" t="s">
        <v>847</v>
      </c>
      <c r="O300" s="12" t="s">
        <v>847</v>
      </c>
      <c r="P300" s="12" t="s">
        <v>847</v>
      </c>
      <c r="Q300" s="12" t="s">
        <v>847</v>
      </c>
      <c r="R300" s="12" t="s">
        <v>847</v>
      </c>
      <c r="S300" s="12" t="s">
        <v>847</v>
      </c>
      <c r="T300" s="12" t="s">
        <v>847</v>
      </c>
      <c r="U300" s="12" t="s">
        <v>847</v>
      </c>
      <c r="V300" s="12" t="s">
        <v>847</v>
      </c>
      <c r="W300" s="12" t="s">
        <v>847</v>
      </c>
      <c r="X300" s="12" t="s">
        <v>847</v>
      </c>
      <c r="Y300" s="12" t="s">
        <v>847</v>
      </c>
      <c r="Z300" s="12" t="s">
        <v>847</v>
      </c>
      <c r="AA300" s="12" t="s">
        <v>847</v>
      </c>
      <c r="AB300" s="12" t="s">
        <v>847</v>
      </c>
      <c r="AC300" s="12" t="s">
        <v>847</v>
      </c>
      <c r="AD300" s="12" t="s">
        <v>847</v>
      </c>
      <c r="AE300" s="12" t="s">
        <v>847</v>
      </c>
      <c r="AF300" s="12" t="s">
        <v>847</v>
      </c>
      <c r="AG300" s="12" t="s">
        <v>847</v>
      </c>
      <c r="AH300" s="12" t="s">
        <v>847</v>
      </c>
      <c r="AI300" s="12" t="s">
        <v>847</v>
      </c>
      <c r="AJ300" s="40" t="s">
        <v>847</v>
      </c>
    </row>
    <row r="301" spans="1:36" x14ac:dyDescent="0.3">
      <c r="A301" s="9" t="s">
        <v>494</v>
      </c>
      <c r="B301" s="6" t="s">
        <v>495</v>
      </c>
      <c r="C301" s="16" t="s">
        <v>814</v>
      </c>
      <c r="D301" s="12" t="s">
        <v>814</v>
      </c>
      <c r="E301" s="12" t="s">
        <v>814</v>
      </c>
      <c r="F301" s="40" t="s">
        <v>814</v>
      </c>
      <c r="G301" s="43" t="s">
        <v>853</v>
      </c>
      <c r="H301" s="15">
        <v>92.218433462499902</v>
      </c>
      <c r="I301" s="53">
        <v>153.89499999999899</v>
      </c>
      <c r="J301" s="54">
        <v>11407.5</v>
      </c>
      <c r="K301" s="53">
        <v>336.969999999999</v>
      </c>
      <c r="L301" s="53">
        <v>60</v>
      </c>
      <c r="M301" s="7">
        <v>192.11381027499999</v>
      </c>
      <c r="N301" s="16" t="s">
        <v>847</v>
      </c>
      <c r="O301" s="12" t="s">
        <v>847</v>
      </c>
      <c r="P301" s="12" t="s">
        <v>847</v>
      </c>
      <c r="Q301" s="12" t="s">
        <v>847</v>
      </c>
      <c r="R301" s="12" t="s">
        <v>847</v>
      </c>
      <c r="S301" s="12" t="s">
        <v>847</v>
      </c>
      <c r="T301" s="12" t="s">
        <v>847</v>
      </c>
      <c r="U301" s="12" t="s">
        <v>847</v>
      </c>
      <c r="V301" s="12" t="s">
        <v>847</v>
      </c>
      <c r="W301" s="12" t="s">
        <v>847</v>
      </c>
      <c r="X301" s="12" t="s">
        <v>847</v>
      </c>
      <c r="Y301" s="12" t="s">
        <v>847</v>
      </c>
      <c r="Z301" s="12" t="s">
        <v>847</v>
      </c>
      <c r="AA301" s="12" t="s">
        <v>847</v>
      </c>
      <c r="AB301" s="12" t="s">
        <v>847</v>
      </c>
      <c r="AC301" s="12" t="s">
        <v>847</v>
      </c>
      <c r="AD301" s="12" t="s">
        <v>847</v>
      </c>
      <c r="AE301" s="12" t="s">
        <v>847</v>
      </c>
      <c r="AF301" s="12" t="s">
        <v>847</v>
      </c>
      <c r="AG301" s="12" t="s">
        <v>847</v>
      </c>
      <c r="AH301" s="12" t="s">
        <v>847</v>
      </c>
      <c r="AI301" s="12" t="s">
        <v>847</v>
      </c>
      <c r="AJ301" s="40" t="s">
        <v>847</v>
      </c>
    </row>
    <row r="302" spans="1:36" x14ac:dyDescent="0.3">
      <c r="A302" s="9" t="s">
        <v>986</v>
      </c>
      <c r="B302" s="6" t="s">
        <v>987</v>
      </c>
      <c r="C302" s="16"/>
      <c r="D302" s="12" t="s">
        <v>814</v>
      </c>
      <c r="E302" s="12" t="s">
        <v>814</v>
      </c>
      <c r="F302" s="40" t="s">
        <v>814</v>
      </c>
      <c r="G302" s="43" t="s">
        <v>854</v>
      </c>
      <c r="H302" s="15">
        <v>79.431385517333297</v>
      </c>
      <c r="I302" s="53">
        <v>45.45</v>
      </c>
      <c r="J302" s="54">
        <v>2941.6666666666601</v>
      </c>
      <c r="K302" s="53">
        <v>135.576666666666</v>
      </c>
      <c r="L302" s="53">
        <v>89.8</v>
      </c>
      <c r="M302" s="7">
        <v>23.964867269999999</v>
      </c>
      <c r="N302" s="16" t="s">
        <v>847</v>
      </c>
      <c r="O302" s="12" t="s">
        <v>847</v>
      </c>
      <c r="P302" s="12" t="s">
        <v>847</v>
      </c>
      <c r="Q302" s="12" t="s">
        <v>847</v>
      </c>
      <c r="R302" s="12" t="s">
        <v>847</v>
      </c>
      <c r="S302" s="12" t="s">
        <v>847</v>
      </c>
      <c r="T302" s="12" t="s">
        <v>847</v>
      </c>
      <c r="U302" s="12" t="s">
        <v>847</v>
      </c>
      <c r="V302" s="12" t="s">
        <v>847</v>
      </c>
      <c r="W302" s="12" t="s">
        <v>847</v>
      </c>
      <c r="X302" s="12" t="s">
        <v>847</v>
      </c>
      <c r="Y302" s="12" t="s">
        <v>847</v>
      </c>
      <c r="Z302" s="12" t="s">
        <v>847</v>
      </c>
      <c r="AA302" s="12" t="s">
        <v>847</v>
      </c>
      <c r="AB302" s="12" t="s">
        <v>847</v>
      </c>
      <c r="AC302" s="12" t="s">
        <v>847</v>
      </c>
      <c r="AD302" s="12" t="s">
        <v>847</v>
      </c>
      <c r="AE302" s="12" t="s">
        <v>847</v>
      </c>
      <c r="AF302" s="12" t="s">
        <v>847</v>
      </c>
      <c r="AG302" s="12" t="s">
        <v>847</v>
      </c>
      <c r="AH302" s="12" t="s">
        <v>847</v>
      </c>
      <c r="AI302" s="12" t="s">
        <v>847</v>
      </c>
      <c r="AJ302" s="40" t="s">
        <v>847</v>
      </c>
    </row>
    <row r="303" spans="1:36" x14ac:dyDescent="0.3">
      <c r="A303" s="9" t="s">
        <v>496</v>
      </c>
      <c r="B303" s="6" t="s">
        <v>497</v>
      </c>
      <c r="C303" s="16"/>
      <c r="D303" s="12" t="s">
        <v>814</v>
      </c>
      <c r="E303" s="12" t="s">
        <v>814</v>
      </c>
      <c r="F303" s="40" t="s">
        <v>814</v>
      </c>
      <c r="G303" s="43" t="s">
        <v>854</v>
      </c>
      <c r="H303" s="15">
        <v>217.59609639999999</v>
      </c>
      <c r="I303" s="53">
        <v>56.5</v>
      </c>
      <c r="J303" s="54">
        <v>4533.3333333333303</v>
      </c>
      <c r="K303" s="53">
        <v>196.67711219880499</v>
      </c>
      <c r="L303" s="53">
        <v>60</v>
      </c>
      <c r="M303" s="7">
        <v>47.466432480000002</v>
      </c>
      <c r="N303" s="16" t="s">
        <v>847</v>
      </c>
      <c r="O303" s="12" t="s">
        <v>847</v>
      </c>
      <c r="P303" s="12" t="s">
        <v>847</v>
      </c>
      <c r="Q303" s="12" t="s">
        <v>847</v>
      </c>
      <c r="R303" s="12" t="s">
        <v>847</v>
      </c>
      <c r="S303" s="12" t="s">
        <v>847</v>
      </c>
      <c r="T303" s="12" t="s">
        <v>847</v>
      </c>
      <c r="U303" s="12" t="s">
        <v>847</v>
      </c>
      <c r="V303" s="12" t="s">
        <v>847</v>
      </c>
      <c r="W303" s="12" t="s">
        <v>847</v>
      </c>
      <c r="X303" s="12" t="s">
        <v>847</v>
      </c>
      <c r="Y303" s="12" t="s">
        <v>847</v>
      </c>
      <c r="Z303" s="12" t="s">
        <v>847</v>
      </c>
      <c r="AA303" s="12" t="s">
        <v>847</v>
      </c>
      <c r="AB303" s="12" t="s">
        <v>847</v>
      </c>
      <c r="AC303" s="12" t="s">
        <v>847</v>
      </c>
      <c r="AD303" s="12" t="s">
        <v>847</v>
      </c>
      <c r="AE303" s="12" t="s">
        <v>847</v>
      </c>
      <c r="AF303" s="12" t="s">
        <v>847</v>
      </c>
      <c r="AG303" s="12" t="s">
        <v>847</v>
      </c>
      <c r="AH303" s="12" t="s">
        <v>847</v>
      </c>
      <c r="AI303" s="12" t="s">
        <v>847</v>
      </c>
      <c r="AJ303" s="40" t="s">
        <v>847</v>
      </c>
    </row>
    <row r="304" spans="1:36" x14ac:dyDescent="0.3">
      <c r="A304" s="9" t="s">
        <v>498</v>
      </c>
      <c r="B304" s="6" t="s">
        <v>499</v>
      </c>
      <c r="C304" s="16" t="s">
        <v>814</v>
      </c>
      <c r="D304" s="12" t="s">
        <v>814</v>
      </c>
      <c r="E304" s="12" t="s">
        <v>814</v>
      </c>
      <c r="F304" s="40" t="s">
        <v>814</v>
      </c>
      <c r="G304" s="43" t="s">
        <v>853</v>
      </c>
      <c r="H304" s="15">
        <v>887.63031147499896</v>
      </c>
      <c r="I304" s="53">
        <v>465.9</v>
      </c>
      <c r="J304" s="54">
        <v>22940.75</v>
      </c>
      <c r="K304" s="53">
        <v>1188.5174999999999</v>
      </c>
      <c r="L304" s="53">
        <v>115.5</v>
      </c>
      <c r="M304" s="7">
        <v>294.5918734</v>
      </c>
      <c r="N304" s="16" t="s">
        <v>847</v>
      </c>
      <c r="O304" s="12" t="s">
        <v>847</v>
      </c>
      <c r="P304" s="12" t="s">
        <v>847</v>
      </c>
      <c r="Q304" s="12" t="s">
        <v>847</v>
      </c>
      <c r="R304" s="12" t="s">
        <v>847</v>
      </c>
      <c r="S304" s="12" t="s">
        <v>847</v>
      </c>
      <c r="T304" s="12" t="s">
        <v>847</v>
      </c>
      <c r="U304" s="12" t="s">
        <v>847</v>
      </c>
      <c r="V304" s="12" t="s">
        <v>847</v>
      </c>
      <c r="W304" s="12" t="s">
        <v>847</v>
      </c>
      <c r="X304" s="12" t="s">
        <v>847</v>
      </c>
      <c r="Y304" s="12" t="s">
        <v>847</v>
      </c>
      <c r="Z304" s="12" t="s">
        <v>847</v>
      </c>
      <c r="AA304" s="12" t="s">
        <v>847</v>
      </c>
      <c r="AB304" s="12" t="s">
        <v>847</v>
      </c>
      <c r="AC304" s="12" t="s">
        <v>847</v>
      </c>
      <c r="AD304" s="12" t="s">
        <v>847</v>
      </c>
      <c r="AE304" s="12" t="s">
        <v>847</v>
      </c>
      <c r="AF304" s="12" t="s">
        <v>847</v>
      </c>
      <c r="AG304" s="12" t="s">
        <v>847</v>
      </c>
      <c r="AH304" s="12" t="s">
        <v>847</v>
      </c>
      <c r="AI304" s="12" t="s">
        <v>847</v>
      </c>
      <c r="AJ304" s="40" t="s">
        <v>847</v>
      </c>
    </row>
    <row r="305" spans="1:36" x14ac:dyDescent="0.3">
      <c r="A305" s="9" t="s">
        <v>500</v>
      </c>
      <c r="B305" s="6" t="s">
        <v>501</v>
      </c>
      <c r="C305" s="16" t="s">
        <v>814</v>
      </c>
      <c r="D305" s="12" t="s">
        <v>814</v>
      </c>
      <c r="E305" s="12" t="s">
        <v>814</v>
      </c>
      <c r="F305" s="40" t="s">
        <v>814</v>
      </c>
      <c r="G305" s="43" t="s">
        <v>853</v>
      </c>
      <c r="H305" s="15">
        <v>980.8016427</v>
      </c>
      <c r="I305" s="53">
        <v>615.17750000000001</v>
      </c>
      <c r="J305" s="54">
        <v>36462.5</v>
      </c>
      <c r="K305" s="53">
        <v>349.935</v>
      </c>
      <c r="L305" s="53">
        <v>85</v>
      </c>
      <c r="M305" s="7">
        <v>336.09395867500001</v>
      </c>
      <c r="N305" s="16" t="s">
        <v>847</v>
      </c>
      <c r="O305" s="12" t="s">
        <v>847</v>
      </c>
      <c r="P305" s="12" t="s">
        <v>847</v>
      </c>
      <c r="Q305" s="12" t="s">
        <v>847</v>
      </c>
      <c r="R305" s="12" t="s">
        <v>847</v>
      </c>
      <c r="S305" s="12" t="s">
        <v>847</v>
      </c>
      <c r="T305" s="12" t="s">
        <v>847</v>
      </c>
      <c r="U305" s="12" t="s">
        <v>847</v>
      </c>
      <c r="V305" s="12" t="s">
        <v>847</v>
      </c>
      <c r="W305" s="12" t="s">
        <v>847</v>
      </c>
      <c r="X305" s="12" t="s">
        <v>847</v>
      </c>
      <c r="Y305" s="12" t="s">
        <v>847</v>
      </c>
      <c r="Z305" s="12" t="s">
        <v>847</v>
      </c>
      <c r="AA305" s="12" t="s">
        <v>847</v>
      </c>
      <c r="AB305" s="12" t="s">
        <v>847</v>
      </c>
      <c r="AC305" s="12" t="s">
        <v>847</v>
      </c>
      <c r="AD305" s="12" t="s">
        <v>847</v>
      </c>
      <c r="AE305" s="12" t="s">
        <v>847</v>
      </c>
      <c r="AF305" s="12" t="s">
        <v>847</v>
      </c>
      <c r="AG305" s="12" t="s">
        <v>847</v>
      </c>
      <c r="AH305" s="12" t="s">
        <v>847</v>
      </c>
      <c r="AI305" s="12" t="s">
        <v>847</v>
      </c>
      <c r="AJ305" s="40" t="s">
        <v>847</v>
      </c>
    </row>
    <row r="306" spans="1:36" x14ac:dyDescent="0.3">
      <c r="A306" s="9" t="s">
        <v>502</v>
      </c>
      <c r="B306" s="6" t="s">
        <v>503</v>
      </c>
      <c r="C306" s="16" t="s">
        <v>814</v>
      </c>
      <c r="D306" s="12" t="s">
        <v>814</v>
      </c>
      <c r="E306" s="12" t="s">
        <v>814</v>
      </c>
      <c r="F306" s="40"/>
      <c r="G306" s="43" t="s">
        <v>854</v>
      </c>
      <c r="H306" s="15">
        <v>1040.42026013333</v>
      </c>
      <c r="I306" s="53">
        <v>462</v>
      </c>
      <c r="J306" s="54">
        <v>36410</v>
      </c>
      <c r="K306" s="53">
        <v>666.113333333333</v>
      </c>
      <c r="L306" s="53">
        <v>86.8</v>
      </c>
      <c r="M306" s="7">
        <v>814.98242703333301</v>
      </c>
      <c r="N306" s="16" t="s">
        <v>847</v>
      </c>
      <c r="O306" s="12" t="s">
        <v>847</v>
      </c>
      <c r="P306" s="12" t="s">
        <v>847</v>
      </c>
      <c r="Q306" s="12" t="s">
        <v>847</v>
      </c>
      <c r="R306" s="12" t="s">
        <v>847</v>
      </c>
      <c r="S306" s="12" t="s">
        <v>847</v>
      </c>
      <c r="T306" s="12" t="s">
        <v>847</v>
      </c>
      <c r="U306" s="12" t="s">
        <v>847</v>
      </c>
      <c r="V306" s="12" t="s">
        <v>847</v>
      </c>
      <c r="W306" s="12" t="s">
        <v>847</v>
      </c>
      <c r="X306" s="12" t="s">
        <v>847</v>
      </c>
      <c r="Y306" s="12" t="s">
        <v>847</v>
      </c>
      <c r="Z306" s="12" t="s">
        <v>847</v>
      </c>
      <c r="AA306" s="12" t="s">
        <v>847</v>
      </c>
      <c r="AB306" s="12" t="s">
        <v>847</v>
      </c>
      <c r="AC306" s="12" t="s">
        <v>847</v>
      </c>
      <c r="AD306" s="12" t="s">
        <v>847</v>
      </c>
      <c r="AE306" s="12" t="s">
        <v>847</v>
      </c>
      <c r="AF306" s="12" t="s">
        <v>847</v>
      </c>
      <c r="AG306" s="12" t="s">
        <v>847</v>
      </c>
      <c r="AH306" s="12" t="s">
        <v>847</v>
      </c>
      <c r="AI306" s="12" t="s">
        <v>847</v>
      </c>
      <c r="AJ306" s="40" t="s">
        <v>847</v>
      </c>
    </row>
    <row r="307" spans="1:36" x14ac:dyDescent="0.3">
      <c r="A307" s="9" t="s">
        <v>504</v>
      </c>
      <c r="B307" s="6" t="s">
        <v>505</v>
      </c>
      <c r="C307" s="16"/>
      <c r="F307" s="40"/>
      <c r="G307" s="43" t="s">
        <v>855</v>
      </c>
      <c r="H307" s="15"/>
      <c r="I307" s="53"/>
      <c r="J307" s="54"/>
      <c r="K307" s="53"/>
      <c r="L307" s="53"/>
      <c r="M307" s="7"/>
      <c r="N307" s="16" t="s">
        <v>847</v>
      </c>
      <c r="O307" s="12" t="s">
        <v>847</v>
      </c>
      <c r="P307" s="12" t="s">
        <v>847</v>
      </c>
      <c r="Q307" s="12" t="s">
        <v>847</v>
      </c>
      <c r="R307" s="12" t="s">
        <v>847</v>
      </c>
      <c r="S307" s="12" t="s">
        <v>847</v>
      </c>
      <c r="T307" s="12" t="s">
        <v>847</v>
      </c>
      <c r="U307" s="12" t="s">
        <v>847</v>
      </c>
      <c r="V307" s="12" t="s">
        <v>847</v>
      </c>
      <c r="W307" s="12" t="s">
        <v>847</v>
      </c>
      <c r="X307" s="12" t="s">
        <v>847</v>
      </c>
      <c r="Y307" s="12" t="s">
        <v>847</v>
      </c>
      <c r="Z307" s="12" t="s">
        <v>847</v>
      </c>
      <c r="AA307" s="12" t="s">
        <v>847</v>
      </c>
      <c r="AB307" s="12" t="s">
        <v>847</v>
      </c>
      <c r="AC307" s="12" t="s">
        <v>847</v>
      </c>
      <c r="AD307" s="12" t="s">
        <v>847</v>
      </c>
      <c r="AE307" s="12" t="s">
        <v>847</v>
      </c>
      <c r="AF307" s="12" t="s">
        <v>847</v>
      </c>
      <c r="AG307" s="12" t="s">
        <v>847</v>
      </c>
      <c r="AH307" s="12" t="s">
        <v>847</v>
      </c>
      <c r="AI307" s="12" t="s">
        <v>847</v>
      </c>
      <c r="AJ307" s="40" t="s">
        <v>847</v>
      </c>
    </row>
    <row r="308" spans="1:36" x14ac:dyDescent="0.3">
      <c r="A308" s="9" t="s">
        <v>506</v>
      </c>
      <c r="B308" s="6" t="s">
        <v>507</v>
      </c>
      <c r="C308" s="16" t="s">
        <v>814</v>
      </c>
      <c r="E308" s="12" t="s">
        <v>814</v>
      </c>
      <c r="F308" s="40" t="s">
        <v>814</v>
      </c>
      <c r="G308" s="43" t="s">
        <v>854</v>
      </c>
      <c r="H308" s="15">
        <v>144.00684809333299</v>
      </c>
      <c r="I308" s="53">
        <v>43</v>
      </c>
      <c r="J308" s="54">
        <v>4276.6666666666597</v>
      </c>
      <c r="K308" s="53">
        <v>639.45333333333303</v>
      </c>
      <c r="L308" s="53">
        <v>62</v>
      </c>
      <c r="M308" s="7">
        <v>42.953234276666599</v>
      </c>
      <c r="N308" s="16" t="s">
        <v>847</v>
      </c>
      <c r="O308" s="12" t="s">
        <v>847</v>
      </c>
      <c r="P308" s="12" t="s">
        <v>847</v>
      </c>
      <c r="Q308" s="12" t="s">
        <v>847</v>
      </c>
      <c r="R308" s="12" t="s">
        <v>847</v>
      </c>
      <c r="S308" s="12" t="s">
        <v>847</v>
      </c>
      <c r="T308" s="12" t="s">
        <v>847</v>
      </c>
      <c r="U308" s="12" t="s">
        <v>847</v>
      </c>
      <c r="V308" s="12" t="s">
        <v>847</v>
      </c>
      <c r="W308" s="12" t="s">
        <v>847</v>
      </c>
      <c r="X308" s="12" t="s">
        <v>847</v>
      </c>
      <c r="Y308" s="12" t="s">
        <v>847</v>
      </c>
      <c r="Z308" s="12" t="s">
        <v>847</v>
      </c>
      <c r="AA308" s="12" t="s">
        <v>847</v>
      </c>
      <c r="AB308" s="12" t="s">
        <v>847</v>
      </c>
      <c r="AC308" s="12" t="s">
        <v>847</v>
      </c>
      <c r="AD308" s="12" t="s">
        <v>847</v>
      </c>
      <c r="AE308" s="12" t="s">
        <v>847</v>
      </c>
      <c r="AF308" s="12" t="s">
        <v>847</v>
      </c>
      <c r="AG308" s="12" t="s">
        <v>847</v>
      </c>
      <c r="AH308" s="12" t="s">
        <v>847</v>
      </c>
      <c r="AI308" s="12" t="s">
        <v>847</v>
      </c>
      <c r="AJ308" s="40" t="s">
        <v>847</v>
      </c>
    </row>
    <row r="309" spans="1:36" x14ac:dyDescent="0.3">
      <c r="A309" s="9" t="s">
        <v>508</v>
      </c>
      <c r="B309" s="6" t="s">
        <v>509</v>
      </c>
      <c r="C309" s="16" t="s">
        <v>814</v>
      </c>
      <c r="D309" s="12" t="s">
        <v>814</v>
      </c>
      <c r="E309" s="12" t="s">
        <v>814</v>
      </c>
      <c r="F309" s="40" t="s">
        <v>814</v>
      </c>
      <c r="G309" s="43" t="s">
        <v>853</v>
      </c>
      <c r="H309" s="15">
        <v>864.966004075</v>
      </c>
      <c r="I309" s="53">
        <v>739.16</v>
      </c>
      <c r="J309" s="54">
        <v>50885.75</v>
      </c>
      <c r="K309" s="53">
        <v>1767.7815397499901</v>
      </c>
      <c r="L309" s="53">
        <v>116.5</v>
      </c>
      <c r="M309" s="7">
        <v>320.32518342499998</v>
      </c>
      <c r="N309" s="16" t="s">
        <v>847</v>
      </c>
      <c r="O309" s="12" t="s">
        <v>847</v>
      </c>
      <c r="P309" s="12" t="s">
        <v>847</v>
      </c>
      <c r="Q309" s="12" t="s">
        <v>847</v>
      </c>
      <c r="R309" s="12" t="s">
        <v>847</v>
      </c>
      <c r="S309" s="12" t="s">
        <v>847</v>
      </c>
      <c r="T309" s="12" t="s">
        <v>847</v>
      </c>
      <c r="U309" s="12" t="s">
        <v>847</v>
      </c>
      <c r="V309" s="12" t="s">
        <v>847</v>
      </c>
      <c r="W309" s="12" t="s">
        <v>847</v>
      </c>
      <c r="X309" s="12" t="s">
        <v>847</v>
      </c>
      <c r="Y309" s="12" t="s">
        <v>847</v>
      </c>
      <c r="Z309" s="12" t="s">
        <v>847</v>
      </c>
      <c r="AA309" s="12" t="s">
        <v>847</v>
      </c>
      <c r="AB309" s="12" t="s">
        <v>847</v>
      </c>
      <c r="AC309" s="12" t="s">
        <v>847</v>
      </c>
      <c r="AD309" s="12" t="s">
        <v>847</v>
      </c>
      <c r="AE309" s="12" t="s">
        <v>847</v>
      </c>
      <c r="AF309" s="12" t="s">
        <v>847</v>
      </c>
      <c r="AG309" s="12" t="s">
        <v>847</v>
      </c>
      <c r="AH309" s="12" t="s">
        <v>847</v>
      </c>
      <c r="AI309" s="12" t="s">
        <v>847</v>
      </c>
      <c r="AJ309" s="40" t="s">
        <v>847</v>
      </c>
    </row>
    <row r="310" spans="1:36" x14ac:dyDescent="0.3">
      <c r="A310" s="9" t="s">
        <v>510</v>
      </c>
      <c r="B310" s="6" t="s">
        <v>511</v>
      </c>
      <c r="C310" s="16" t="s">
        <v>814</v>
      </c>
      <c r="D310" s="12" t="s">
        <v>814</v>
      </c>
      <c r="E310" s="12" t="s">
        <v>814</v>
      </c>
      <c r="F310" s="40" t="s">
        <v>814</v>
      </c>
      <c r="G310" s="43" t="s">
        <v>853</v>
      </c>
      <c r="H310" s="15">
        <v>1268.3283056499999</v>
      </c>
      <c r="I310" s="53">
        <v>532.40428029999998</v>
      </c>
      <c r="J310" s="54">
        <v>42612.75</v>
      </c>
      <c r="K310" s="53">
        <v>1402.31293805</v>
      </c>
      <c r="L310" s="53">
        <v>67</v>
      </c>
      <c r="M310" s="7">
        <v>576.14068567499896</v>
      </c>
      <c r="N310" s="16" t="s">
        <v>847</v>
      </c>
      <c r="O310" s="12" t="s">
        <v>847</v>
      </c>
      <c r="P310" s="12" t="s">
        <v>847</v>
      </c>
      <c r="Q310" s="12" t="s">
        <v>847</v>
      </c>
      <c r="R310" s="12" t="s">
        <v>847</v>
      </c>
      <c r="S310" s="12" t="s">
        <v>847</v>
      </c>
      <c r="T310" s="12" t="s">
        <v>847</v>
      </c>
      <c r="U310" s="12" t="s">
        <v>847</v>
      </c>
      <c r="V310" s="12" t="s">
        <v>847</v>
      </c>
      <c r="W310" s="12" t="s">
        <v>847</v>
      </c>
      <c r="X310" s="12" t="s">
        <v>847</v>
      </c>
      <c r="Y310" s="12" t="s">
        <v>847</v>
      </c>
      <c r="Z310" s="12" t="s">
        <v>847</v>
      </c>
      <c r="AA310" s="12" t="s">
        <v>847</v>
      </c>
      <c r="AB310" s="12" t="s">
        <v>847</v>
      </c>
      <c r="AC310" s="12" t="s">
        <v>847</v>
      </c>
      <c r="AD310" s="12" t="s">
        <v>847</v>
      </c>
      <c r="AE310" s="12" t="s">
        <v>847</v>
      </c>
      <c r="AF310" s="12" t="s">
        <v>847</v>
      </c>
      <c r="AG310" s="12" t="s">
        <v>847</v>
      </c>
      <c r="AH310" s="12" t="s">
        <v>847</v>
      </c>
      <c r="AI310" s="12" t="s">
        <v>847</v>
      </c>
      <c r="AJ310" s="40" t="s">
        <v>847</v>
      </c>
    </row>
    <row r="311" spans="1:36" x14ac:dyDescent="0.3">
      <c r="A311" s="9" t="s">
        <v>512</v>
      </c>
      <c r="B311" s="6" t="s">
        <v>513</v>
      </c>
      <c r="C311" s="16" t="s">
        <v>814</v>
      </c>
      <c r="D311" s="12" t="s">
        <v>814</v>
      </c>
      <c r="E311" s="12" t="s">
        <v>814</v>
      </c>
      <c r="F311" s="40" t="s">
        <v>814</v>
      </c>
      <c r="G311" s="43" t="s">
        <v>853</v>
      </c>
      <c r="H311" s="15">
        <v>154.42641549999999</v>
      </c>
      <c r="I311" s="53">
        <v>409.95</v>
      </c>
      <c r="J311" s="54">
        <v>24063</v>
      </c>
      <c r="K311" s="53">
        <v>1881.125</v>
      </c>
      <c r="L311" s="53">
        <v>107.925</v>
      </c>
      <c r="M311" s="7">
        <v>276.62413679999997</v>
      </c>
      <c r="N311" s="16" t="s">
        <v>847</v>
      </c>
      <c r="O311" s="12" t="s">
        <v>847</v>
      </c>
      <c r="P311" s="12" t="s">
        <v>847</v>
      </c>
      <c r="Q311" s="12" t="s">
        <v>847</v>
      </c>
      <c r="R311" s="12" t="s">
        <v>847</v>
      </c>
      <c r="S311" s="12" t="s">
        <v>847</v>
      </c>
      <c r="T311" s="12" t="s">
        <v>847</v>
      </c>
      <c r="U311" s="12" t="s">
        <v>847</v>
      </c>
      <c r="V311" s="12" t="s">
        <v>847</v>
      </c>
      <c r="W311" s="12" t="s">
        <v>847</v>
      </c>
      <c r="X311" s="12" t="s">
        <v>847</v>
      </c>
      <c r="Y311" s="12" t="s">
        <v>847</v>
      </c>
      <c r="Z311" s="12" t="s">
        <v>847</v>
      </c>
      <c r="AA311" s="12" t="s">
        <v>847</v>
      </c>
      <c r="AB311" s="12" t="s">
        <v>847</v>
      </c>
      <c r="AC311" s="12" t="s">
        <v>847</v>
      </c>
      <c r="AD311" s="12" t="s">
        <v>847</v>
      </c>
      <c r="AE311" s="12" t="s">
        <v>847</v>
      </c>
      <c r="AF311" s="12" t="s">
        <v>847</v>
      </c>
      <c r="AG311" s="12" t="s">
        <v>847</v>
      </c>
      <c r="AH311" s="12" t="s">
        <v>847</v>
      </c>
      <c r="AI311" s="12" t="s">
        <v>847</v>
      </c>
      <c r="AJ311" s="40" t="s">
        <v>847</v>
      </c>
    </row>
    <row r="312" spans="1:36" x14ac:dyDescent="0.3">
      <c r="A312" s="9" t="s">
        <v>514</v>
      </c>
      <c r="B312" s="6" t="s">
        <v>515</v>
      </c>
      <c r="C312" s="16" t="s">
        <v>814</v>
      </c>
      <c r="D312" s="12" t="s">
        <v>814</v>
      </c>
      <c r="F312" s="40"/>
      <c r="G312" s="43" t="s">
        <v>854</v>
      </c>
      <c r="H312" s="15">
        <v>1488.0552009999999</v>
      </c>
      <c r="I312" s="53">
        <v>433</v>
      </c>
      <c r="J312" s="54">
        <v>27448.5</v>
      </c>
      <c r="K312" s="53">
        <v>284.19</v>
      </c>
      <c r="L312" s="53">
        <v>80.14</v>
      </c>
      <c r="M312" s="7">
        <v>277.33329902000003</v>
      </c>
      <c r="N312" s="16" t="s">
        <v>847</v>
      </c>
      <c r="O312" s="12" t="s">
        <v>847</v>
      </c>
      <c r="P312" s="12" t="s">
        <v>847</v>
      </c>
      <c r="Q312" s="12" t="s">
        <v>847</v>
      </c>
      <c r="R312" s="12" t="s">
        <v>847</v>
      </c>
      <c r="S312" s="12" t="s">
        <v>847</v>
      </c>
      <c r="T312" s="12" t="s">
        <v>847</v>
      </c>
      <c r="U312" s="12" t="s">
        <v>847</v>
      </c>
      <c r="V312" s="12" t="s">
        <v>847</v>
      </c>
      <c r="W312" s="12" t="s">
        <v>847</v>
      </c>
      <c r="X312" s="12" t="s">
        <v>847</v>
      </c>
      <c r="Y312" s="12" t="s">
        <v>847</v>
      </c>
      <c r="Z312" s="12" t="s">
        <v>847</v>
      </c>
      <c r="AA312" s="12" t="s">
        <v>847</v>
      </c>
      <c r="AB312" s="12" t="s">
        <v>847</v>
      </c>
      <c r="AC312" s="12" t="s">
        <v>847</v>
      </c>
      <c r="AD312" s="12" t="s">
        <v>847</v>
      </c>
      <c r="AE312" s="12" t="s">
        <v>847</v>
      </c>
      <c r="AF312" s="12" t="s">
        <v>847</v>
      </c>
      <c r="AG312" s="12" t="s">
        <v>847</v>
      </c>
      <c r="AH312" s="12" t="s">
        <v>847</v>
      </c>
      <c r="AI312" s="12" t="s">
        <v>847</v>
      </c>
      <c r="AJ312" s="40" t="s">
        <v>847</v>
      </c>
    </row>
    <row r="313" spans="1:36" x14ac:dyDescent="0.3">
      <c r="A313" s="9" t="s">
        <v>516</v>
      </c>
      <c r="B313" s="6" t="s">
        <v>517</v>
      </c>
      <c r="C313" s="16" t="s">
        <v>814</v>
      </c>
      <c r="D313" s="12" t="s">
        <v>814</v>
      </c>
      <c r="E313" s="12" t="s">
        <v>814</v>
      </c>
      <c r="F313" s="40" t="s">
        <v>814</v>
      </c>
      <c r="G313" s="43" t="s">
        <v>853</v>
      </c>
      <c r="H313" s="15">
        <v>582.28215724999995</v>
      </c>
      <c r="I313" s="53">
        <v>241.07499999999999</v>
      </c>
      <c r="J313" s="54">
        <v>24895.75</v>
      </c>
      <c r="K313" s="53">
        <v>1826.6558077499999</v>
      </c>
      <c r="L313" s="53">
        <v>71.954999999999998</v>
      </c>
      <c r="M313" s="7">
        <v>159.559454625</v>
      </c>
      <c r="N313" s="16" t="s">
        <v>847</v>
      </c>
      <c r="O313" s="12" t="s">
        <v>847</v>
      </c>
      <c r="P313" s="12" t="s">
        <v>847</v>
      </c>
      <c r="Q313" s="12" t="s">
        <v>847</v>
      </c>
      <c r="R313" s="12" t="s">
        <v>847</v>
      </c>
      <c r="S313" s="12" t="s">
        <v>847</v>
      </c>
      <c r="T313" s="12" t="s">
        <v>847</v>
      </c>
      <c r="U313" s="12" t="s">
        <v>847</v>
      </c>
      <c r="V313" s="12" t="s">
        <v>847</v>
      </c>
      <c r="W313" s="12" t="s">
        <v>847</v>
      </c>
      <c r="X313" s="12" t="s">
        <v>847</v>
      </c>
      <c r="Y313" s="12" t="s">
        <v>847</v>
      </c>
      <c r="Z313" s="12" t="s">
        <v>847</v>
      </c>
      <c r="AA313" s="12" t="s">
        <v>847</v>
      </c>
      <c r="AB313" s="12" t="s">
        <v>847</v>
      </c>
      <c r="AC313" s="12" t="s">
        <v>847</v>
      </c>
      <c r="AD313" s="12" t="s">
        <v>847</v>
      </c>
      <c r="AE313" s="12" t="s">
        <v>847</v>
      </c>
      <c r="AF313" s="12" t="s">
        <v>847</v>
      </c>
      <c r="AG313" s="12" t="s">
        <v>847</v>
      </c>
      <c r="AH313" s="12" t="s">
        <v>847</v>
      </c>
      <c r="AI313" s="12" t="s">
        <v>847</v>
      </c>
      <c r="AJ313" s="40" t="s">
        <v>847</v>
      </c>
    </row>
    <row r="314" spans="1:36" x14ac:dyDescent="0.3">
      <c r="A314" s="9" t="s">
        <v>518</v>
      </c>
      <c r="B314" s="6" t="s">
        <v>519</v>
      </c>
      <c r="C314" s="16" t="s">
        <v>814</v>
      </c>
      <c r="D314" s="12" t="s">
        <v>814</v>
      </c>
      <c r="E314" s="12" t="s">
        <v>814</v>
      </c>
      <c r="F314" s="40" t="s">
        <v>814</v>
      </c>
      <c r="G314" s="43" t="s">
        <v>853</v>
      </c>
      <c r="H314" s="15">
        <v>960.84035904999996</v>
      </c>
      <c r="I314" s="53">
        <v>177.01999999999899</v>
      </c>
      <c r="J314" s="54">
        <v>10177.75</v>
      </c>
      <c r="K314" s="53">
        <v>87.292500000000004</v>
      </c>
      <c r="L314" s="53">
        <v>92.385000000000005</v>
      </c>
      <c r="M314" s="7">
        <v>411.88520846749998</v>
      </c>
      <c r="N314" s="16" t="s">
        <v>847</v>
      </c>
      <c r="O314" s="12" t="s">
        <v>847</v>
      </c>
      <c r="P314" s="12" t="s">
        <v>847</v>
      </c>
      <c r="Q314" s="12" t="s">
        <v>847</v>
      </c>
      <c r="R314" s="12" t="s">
        <v>847</v>
      </c>
      <c r="S314" s="12" t="s">
        <v>847</v>
      </c>
      <c r="T314" s="12" t="s">
        <v>847</v>
      </c>
      <c r="U314" s="12" t="s">
        <v>847</v>
      </c>
      <c r="V314" s="12" t="s">
        <v>847</v>
      </c>
      <c r="W314" s="12" t="s">
        <v>847</v>
      </c>
      <c r="X314" s="12" t="s">
        <v>847</v>
      </c>
      <c r="Y314" s="12" t="s">
        <v>847</v>
      </c>
      <c r="Z314" s="12" t="s">
        <v>847</v>
      </c>
      <c r="AA314" s="12" t="s">
        <v>847</v>
      </c>
      <c r="AB314" s="12" t="s">
        <v>847</v>
      </c>
      <c r="AC314" s="12" t="s">
        <v>847</v>
      </c>
      <c r="AD314" s="12" t="s">
        <v>847</v>
      </c>
      <c r="AE314" s="12" t="s">
        <v>847</v>
      </c>
      <c r="AF314" s="12" t="s">
        <v>847</v>
      </c>
      <c r="AG314" s="12" t="s">
        <v>847</v>
      </c>
      <c r="AH314" s="12" t="s">
        <v>847</v>
      </c>
      <c r="AI314" s="12" t="s">
        <v>847</v>
      </c>
      <c r="AJ314" s="40" t="s">
        <v>847</v>
      </c>
    </row>
    <row r="315" spans="1:36" x14ac:dyDescent="0.3">
      <c r="A315" s="9" t="s">
        <v>520</v>
      </c>
      <c r="B315" s="6" t="s">
        <v>521</v>
      </c>
      <c r="C315" s="16" t="s">
        <v>814</v>
      </c>
      <c r="D315" s="12" t="s">
        <v>814</v>
      </c>
      <c r="E315" s="12" t="s">
        <v>814</v>
      </c>
      <c r="F315" s="40" t="s">
        <v>814</v>
      </c>
      <c r="G315" s="43" t="s">
        <v>853</v>
      </c>
      <c r="H315" s="15">
        <v>515.24573105000002</v>
      </c>
      <c r="I315" s="53">
        <v>165.69636365</v>
      </c>
      <c r="J315" s="54">
        <v>7463.5</v>
      </c>
      <c r="K315" s="53">
        <v>506.20499999999998</v>
      </c>
      <c r="L315" s="53">
        <v>68.75</v>
      </c>
      <c r="M315" s="7">
        <v>113.7505774625</v>
      </c>
      <c r="N315" s="16" t="s">
        <v>847</v>
      </c>
      <c r="O315" s="12" t="s">
        <v>847</v>
      </c>
      <c r="P315" s="12" t="s">
        <v>847</v>
      </c>
      <c r="Q315" s="12" t="s">
        <v>847</v>
      </c>
      <c r="R315" s="12" t="s">
        <v>847</v>
      </c>
      <c r="S315" s="12" t="s">
        <v>847</v>
      </c>
      <c r="T315" s="12" t="s">
        <v>847</v>
      </c>
      <c r="U315" s="12" t="s">
        <v>847</v>
      </c>
      <c r="V315" s="12" t="s">
        <v>847</v>
      </c>
      <c r="W315" s="12" t="s">
        <v>847</v>
      </c>
      <c r="X315" s="12" t="s">
        <v>847</v>
      </c>
      <c r="Y315" s="12" t="s">
        <v>847</v>
      </c>
      <c r="Z315" s="12" t="s">
        <v>847</v>
      </c>
      <c r="AA315" s="12" t="s">
        <v>847</v>
      </c>
      <c r="AB315" s="12" t="s">
        <v>847</v>
      </c>
      <c r="AC315" s="12" t="s">
        <v>847</v>
      </c>
      <c r="AD315" s="12" t="s">
        <v>847</v>
      </c>
      <c r="AE315" s="12" t="s">
        <v>847</v>
      </c>
      <c r="AF315" s="12" t="s">
        <v>847</v>
      </c>
      <c r="AG315" s="12" t="s">
        <v>847</v>
      </c>
      <c r="AH315" s="12" t="s">
        <v>847</v>
      </c>
      <c r="AI315" s="12" t="s">
        <v>847</v>
      </c>
      <c r="AJ315" s="40" t="s">
        <v>847</v>
      </c>
    </row>
    <row r="316" spans="1:36" x14ac:dyDescent="0.3">
      <c r="A316" s="9" t="s">
        <v>522</v>
      </c>
      <c r="B316" s="6" t="s">
        <v>523</v>
      </c>
      <c r="C316" s="16" t="s">
        <v>814</v>
      </c>
      <c r="D316" s="12" t="s">
        <v>814</v>
      </c>
      <c r="F316" s="40" t="s">
        <v>814</v>
      </c>
      <c r="G316" s="43" t="s">
        <v>854</v>
      </c>
      <c r="H316" s="15">
        <v>107.069274249999</v>
      </c>
      <c r="I316" s="53">
        <v>188.61035353333301</v>
      </c>
      <c r="J316" s="54">
        <v>16876.666666666599</v>
      </c>
      <c r="K316" s="53">
        <v>838.07999999999902</v>
      </c>
      <c r="L316" s="53">
        <v>77</v>
      </c>
      <c r="M316" s="7">
        <v>63.128949073333303</v>
      </c>
      <c r="N316" s="16" t="s">
        <v>847</v>
      </c>
      <c r="O316" s="12" t="s">
        <v>847</v>
      </c>
      <c r="P316" s="12" t="s">
        <v>847</v>
      </c>
      <c r="Q316" s="12" t="s">
        <v>847</v>
      </c>
      <c r="R316" s="12" t="s">
        <v>847</v>
      </c>
      <c r="S316" s="12" t="s">
        <v>847</v>
      </c>
      <c r="T316" s="12" t="s">
        <v>847</v>
      </c>
      <c r="U316" s="12" t="s">
        <v>847</v>
      </c>
      <c r="V316" s="12" t="s">
        <v>847</v>
      </c>
      <c r="W316" s="12" t="s">
        <v>847</v>
      </c>
      <c r="X316" s="12" t="s">
        <v>847</v>
      </c>
      <c r="Y316" s="12" t="s">
        <v>847</v>
      </c>
      <c r="Z316" s="12" t="s">
        <v>847</v>
      </c>
      <c r="AA316" s="12" t="s">
        <v>847</v>
      </c>
      <c r="AB316" s="12" t="s">
        <v>847</v>
      </c>
      <c r="AC316" s="12" t="s">
        <v>847</v>
      </c>
      <c r="AD316" s="12" t="s">
        <v>847</v>
      </c>
      <c r="AE316" s="12" t="s">
        <v>847</v>
      </c>
      <c r="AF316" s="12" t="s">
        <v>847</v>
      </c>
      <c r="AG316" s="12" t="s">
        <v>847</v>
      </c>
      <c r="AH316" s="12" t="s">
        <v>847</v>
      </c>
      <c r="AI316" s="12" t="s">
        <v>847</v>
      </c>
      <c r="AJ316" s="40" t="s">
        <v>847</v>
      </c>
    </row>
    <row r="317" spans="1:36" x14ac:dyDescent="0.3">
      <c r="A317" s="9" t="s">
        <v>524</v>
      </c>
      <c r="B317" s="6" t="s">
        <v>525</v>
      </c>
      <c r="C317" s="16" t="s">
        <v>814</v>
      </c>
      <c r="E317" s="12" t="s">
        <v>814</v>
      </c>
      <c r="F317" s="40" t="s">
        <v>814</v>
      </c>
      <c r="G317" s="43" t="s">
        <v>854</v>
      </c>
      <c r="H317" s="15">
        <v>84.409923136666606</v>
      </c>
      <c r="I317" s="53">
        <v>127.633333333333</v>
      </c>
      <c r="J317" s="54">
        <v>7027.6666666666597</v>
      </c>
      <c r="K317" s="53">
        <v>811.38666666666597</v>
      </c>
      <c r="L317" s="53">
        <v>86.6666666666666</v>
      </c>
      <c r="M317" s="7">
        <v>16.591469613000001</v>
      </c>
      <c r="N317" s="16" t="s">
        <v>847</v>
      </c>
      <c r="O317" s="12" t="s">
        <v>847</v>
      </c>
      <c r="P317" s="12" t="s">
        <v>847</v>
      </c>
      <c r="Q317" s="12" t="s">
        <v>847</v>
      </c>
      <c r="R317" s="12" t="s">
        <v>847</v>
      </c>
      <c r="S317" s="12" t="s">
        <v>847</v>
      </c>
      <c r="T317" s="12" t="s">
        <v>847</v>
      </c>
      <c r="U317" s="12" t="s">
        <v>847</v>
      </c>
      <c r="V317" s="12" t="s">
        <v>847</v>
      </c>
      <c r="W317" s="12" t="s">
        <v>847</v>
      </c>
      <c r="X317" s="12" t="s">
        <v>847</v>
      </c>
      <c r="Y317" s="12" t="s">
        <v>847</v>
      </c>
      <c r="Z317" s="12" t="s">
        <v>847</v>
      </c>
      <c r="AA317" s="12" t="s">
        <v>847</v>
      </c>
      <c r="AB317" s="12" t="s">
        <v>847</v>
      </c>
      <c r="AC317" s="12" t="s">
        <v>847</v>
      </c>
      <c r="AD317" s="12" t="s">
        <v>847</v>
      </c>
      <c r="AE317" s="12" t="s">
        <v>847</v>
      </c>
      <c r="AF317" s="12" t="s">
        <v>847</v>
      </c>
      <c r="AG317" s="12" t="s">
        <v>847</v>
      </c>
      <c r="AH317" s="12" t="s">
        <v>847</v>
      </c>
      <c r="AI317" s="12" t="s">
        <v>847</v>
      </c>
      <c r="AJ317" s="40" t="s">
        <v>847</v>
      </c>
    </row>
    <row r="318" spans="1:36" x14ac:dyDescent="0.3">
      <c r="A318" s="9" t="s">
        <v>526</v>
      </c>
      <c r="B318" s="6" t="s">
        <v>527</v>
      </c>
      <c r="C318" s="16" t="s">
        <v>814</v>
      </c>
      <c r="D318" s="12" t="s">
        <v>814</v>
      </c>
      <c r="F318" s="40" t="s">
        <v>814</v>
      </c>
      <c r="G318" s="43" t="s">
        <v>854</v>
      </c>
      <c r="H318" s="15">
        <v>19.963389452333299</v>
      </c>
      <c r="I318" s="53">
        <v>121.87948232333299</v>
      </c>
      <c r="J318" s="54">
        <v>4525</v>
      </c>
      <c r="K318" s="53">
        <v>838.07999999999902</v>
      </c>
      <c r="L318" s="53">
        <v>68.400000000000006</v>
      </c>
      <c r="M318" s="7">
        <v>16.708073166666601</v>
      </c>
      <c r="N318" s="16" t="s">
        <v>847</v>
      </c>
      <c r="O318" s="12" t="s">
        <v>847</v>
      </c>
      <c r="P318" s="12" t="s">
        <v>847</v>
      </c>
      <c r="Q318" s="12" t="s">
        <v>847</v>
      </c>
      <c r="R318" s="12" t="s">
        <v>847</v>
      </c>
      <c r="S318" s="12" t="s">
        <v>847</v>
      </c>
      <c r="T318" s="12" t="s">
        <v>847</v>
      </c>
      <c r="U318" s="12" t="s">
        <v>847</v>
      </c>
      <c r="V318" s="12" t="s">
        <v>847</v>
      </c>
      <c r="W318" s="12" t="s">
        <v>847</v>
      </c>
      <c r="X318" s="12" t="s">
        <v>847</v>
      </c>
      <c r="Y318" s="12" t="s">
        <v>847</v>
      </c>
      <c r="Z318" s="12" t="s">
        <v>847</v>
      </c>
      <c r="AA318" s="12" t="s">
        <v>847</v>
      </c>
      <c r="AB318" s="12" t="s">
        <v>847</v>
      </c>
      <c r="AC318" s="12" t="s">
        <v>847</v>
      </c>
      <c r="AD318" s="12" t="s">
        <v>847</v>
      </c>
      <c r="AE318" s="12" t="s">
        <v>847</v>
      </c>
      <c r="AF318" s="12" t="s">
        <v>847</v>
      </c>
      <c r="AG318" s="12" t="s">
        <v>847</v>
      </c>
      <c r="AH318" s="12" t="s">
        <v>847</v>
      </c>
      <c r="AI318" s="12" t="s">
        <v>847</v>
      </c>
      <c r="AJ318" s="40" t="s">
        <v>847</v>
      </c>
    </row>
    <row r="319" spans="1:36" x14ac:dyDescent="0.3">
      <c r="A319" s="9" t="s">
        <v>528</v>
      </c>
      <c r="B319" s="6" t="s">
        <v>529</v>
      </c>
      <c r="C319" s="16" t="s">
        <v>814</v>
      </c>
      <c r="D319" s="12" t="s">
        <v>814</v>
      </c>
      <c r="E319" s="12" t="s">
        <v>814</v>
      </c>
      <c r="F319" s="40" t="s">
        <v>814</v>
      </c>
      <c r="G319" s="43" t="s">
        <v>853</v>
      </c>
      <c r="H319" s="15">
        <v>1222.1759014500001</v>
      </c>
      <c r="I319" s="53">
        <v>532.02499999999998</v>
      </c>
      <c r="J319" s="54">
        <v>38354.75</v>
      </c>
      <c r="K319" s="53">
        <v>1096.30575</v>
      </c>
      <c r="L319" s="53">
        <v>73.400000000000006</v>
      </c>
      <c r="M319" s="7">
        <v>774.72216284999899</v>
      </c>
      <c r="N319" s="16" t="s">
        <v>847</v>
      </c>
      <c r="O319" s="12" t="s">
        <v>847</v>
      </c>
      <c r="P319" s="12" t="s">
        <v>847</v>
      </c>
      <c r="Q319" s="12" t="s">
        <v>847</v>
      </c>
      <c r="R319" s="12" t="s">
        <v>847</v>
      </c>
      <c r="S319" s="12" t="s">
        <v>847</v>
      </c>
      <c r="T319" s="12" t="s">
        <v>847</v>
      </c>
      <c r="U319" s="12" t="s">
        <v>847</v>
      </c>
      <c r="V319" s="12" t="s">
        <v>847</v>
      </c>
      <c r="W319" s="12" t="s">
        <v>847</v>
      </c>
      <c r="X319" s="12" t="s">
        <v>847</v>
      </c>
      <c r="Y319" s="12" t="s">
        <v>847</v>
      </c>
      <c r="Z319" s="12" t="s">
        <v>847</v>
      </c>
      <c r="AA319" s="12" t="s">
        <v>847</v>
      </c>
      <c r="AB319" s="12" t="s">
        <v>847</v>
      </c>
      <c r="AC319" s="12" t="s">
        <v>847</v>
      </c>
      <c r="AD319" s="12" t="s">
        <v>847</v>
      </c>
      <c r="AE319" s="12" t="s">
        <v>847</v>
      </c>
      <c r="AF319" s="12" t="s">
        <v>847</v>
      </c>
      <c r="AG319" s="12" t="s">
        <v>847</v>
      </c>
      <c r="AH319" s="12" t="s">
        <v>847</v>
      </c>
      <c r="AI319" s="12" t="s">
        <v>847</v>
      </c>
      <c r="AJ319" s="40" t="s">
        <v>847</v>
      </c>
    </row>
    <row r="320" spans="1:36" x14ac:dyDescent="0.3">
      <c r="A320" s="9" t="s">
        <v>530</v>
      </c>
      <c r="B320" s="6" t="s">
        <v>531</v>
      </c>
      <c r="C320" s="16" t="s">
        <v>814</v>
      </c>
      <c r="D320" s="12" t="s">
        <v>814</v>
      </c>
      <c r="E320" s="12" t="s">
        <v>814</v>
      </c>
      <c r="F320" s="40" t="s">
        <v>814</v>
      </c>
      <c r="G320" s="43" t="s">
        <v>853</v>
      </c>
      <c r="H320" s="15">
        <v>102.68921978249899</v>
      </c>
      <c r="I320" s="53">
        <v>221.07499999999999</v>
      </c>
      <c r="J320" s="54">
        <v>11376.25</v>
      </c>
      <c r="K320" s="53">
        <v>617.86226564128106</v>
      </c>
      <c r="L320" s="53">
        <v>75.599999999999994</v>
      </c>
      <c r="M320" s="7">
        <v>109.0041322</v>
      </c>
      <c r="N320" s="16" t="s">
        <v>847</v>
      </c>
      <c r="O320" s="12" t="s">
        <v>847</v>
      </c>
      <c r="P320" s="12" t="s">
        <v>847</v>
      </c>
      <c r="Q320" s="12" t="s">
        <v>847</v>
      </c>
      <c r="R320" s="12" t="s">
        <v>847</v>
      </c>
      <c r="S320" s="12" t="s">
        <v>847</v>
      </c>
      <c r="T320" s="12" t="s">
        <v>847</v>
      </c>
      <c r="U320" s="12" t="s">
        <v>847</v>
      </c>
      <c r="V320" s="12" t="s">
        <v>847</v>
      </c>
      <c r="W320" s="12" t="s">
        <v>847</v>
      </c>
      <c r="X320" s="12" t="s">
        <v>847</v>
      </c>
      <c r="Y320" s="12" t="s">
        <v>847</v>
      </c>
      <c r="Z320" s="12" t="s">
        <v>847</v>
      </c>
      <c r="AA320" s="12" t="s">
        <v>847</v>
      </c>
      <c r="AB320" s="12" t="s">
        <v>847</v>
      </c>
      <c r="AC320" s="12" t="s">
        <v>847</v>
      </c>
      <c r="AD320" s="12" t="s">
        <v>847</v>
      </c>
      <c r="AE320" s="12" t="s">
        <v>847</v>
      </c>
      <c r="AF320" s="12" t="s">
        <v>847</v>
      </c>
      <c r="AG320" s="12" t="s">
        <v>847</v>
      </c>
      <c r="AH320" s="12" t="s">
        <v>847</v>
      </c>
      <c r="AI320" s="12" t="s">
        <v>847</v>
      </c>
      <c r="AJ320" s="40" t="s">
        <v>847</v>
      </c>
    </row>
    <row r="321" spans="1:36" x14ac:dyDescent="0.3">
      <c r="A321" s="9" t="s">
        <v>532</v>
      </c>
      <c r="B321" s="6" t="s">
        <v>533</v>
      </c>
      <c r="C321" s="16" t="s">
        <v>814</v>
      </c>
      <c r="D321" s="12" t="s">
        <v>814</v>
      </c>
      <c r="E321" s="12" t="s">
        <v>814</v>
      </c>
      <c r="F321" s="40" t="s">
        <v>814</v>
      </c>
      <c r="G321" s="43" t="s">
        <v>853</v>
      </c>
      <c r="H321" s="15">
        <v>504.12466239999998</v>
      </c>
      <c r="I321" s="53">
        <v>53.440340910000003</v>
      </c>
      <c r="J321" s="54">
        <v>6619.25</v>
      </c>
      <c r="K321" s="53">
        <v>67.861598461475197</v>
      </c>
      <c r="L321" s="53">
        <v>61.5</v>
      </c>
      <c r="M321" s="7">
        <v>46.058060822499897</v>
      </c>
      <c r="N321" s="16" t="s">
        <v>847</v>
      </c>
      <c r="O321" s="12" t="s">
        <v>847</v>
      </c>
      <c r="P321" s="12" t="s">
        <v>847</v>
      </c>
      <c r="Q321" s="12" t="s">
        <v>847</v>
      </c>
      <c r="R321" s="12" t="s">
        <v>847</v>
      </c>
      <c r="S321" s="12" t="s">
        <v>847</v>
      </c>
      <c r="T321" s="12" t="s">
        <v>847</v>
      </c>
      <c r="U321" s="12" t="s">
        <v>847</v>
      </c>
      <c r="V321" s="12" t="s">
        <v>847</v>
      </c>
      <c r="W321" s="12" t="s">
        <v>847</v>
      </c>
      <c r="X321" s="12" t="s">
        <v>847</v>
      </c>
      <c r="Y321" s="12" t="s">
        <v>847</v>
      </c>
      <c r="Z321" s="12" t="s">
        <v>847</v>
      </c>
      <c r="AA321" s="12" t="s">
        <v>847</v>
      </c>
      <c r="AB321" s="12" t="s">
        <v>847</v>
      </c>
      <c r="AC321" s="12" t="s">
        <v>847</v>
      </c>
      <c r="AD321" s="12" t="s">
        <v>847</v>
      </c>
      <c r="AE321" s="12" t="s">
        <v>847</v>
      </c>
      <c r="AF321" s="12" t="s">
        <v>847</v>
      </c>
      <c r="AG321" s="12" t="s">
        <v>847</v>
      </c>
      <c r="AH321" s="12" t="s">
        <v>847</v>
      </c>
      <c r="AI321" s="12" t="s">
        <v>847</v>
      </c>
      <c r="AJ321" s="40" t="s">
        <v>847</v>
      </c>
    </row>
    <row r="322" spans="1:36" x14ac:dyDescent="0.3">
      <c r="A322" s="9" t="s">
        <v>534</v>
      </c>
      <c r="B322" s="6" t="s">
        <v>535</v>
      </c>
      <c r="C322" s="16" t="s">
        <v>814</v>
      </c>
      <c r="D322" s="12" t="s">
        <v>814</v>
      </c>
      <c r="E322" s="12" t="s">
        <v>814</v>
      </c>
      <c r="F322" s="40" t="s">
        <v>814</v>
      </c>
      <c r="G322" s="43" t="s">
        <v>853</v>
      </c>
      <c r="H322" s="15">
        <v>272.74769275</v>
      </c>
      <c r="I322" s="53">
        <v>237.67</v>
      </c>
      <c r="J322" s="54">
        <v>20227.5</v>
      </c>
      <c r="K322" s="53">
        <v>1245.4500739575701</v>
      </c>
      <c r="L322" s="53">
        <v>61</v>
      </c>
      <c r="M322" s="7">
        <v>172.9987107</v>
      </c>
      <c r="N322" s="16" t="s">
        <v>847</v>
      </c>
      <c r="O322" s="12" t="s">
        <v>847</v>
      </c>
      <c r="P322" s="12" t="s">
        <v>847</v>
      </c>
      <c r="Q322" s="12" t="s">
        <v>847</v>
      </c>
      <c r="R322" s="12" t="s">
        <v>847</v>
      </c>
      <c r="S322" s="12" t="s">
        <v>847</v>
      </c>
      <c r="T322" s="12" t="s">
        <v>847</v>
      </c>
      <c r="U322" s="12" t="s">
        <v>847</v>
      </c>
      <c r="V322" s="12" t="s">
        <v>847</v>
      </c>
      <c r="W322" s="12" t="s">
        <v>847</v>
      </c>
      <c r="X322" s="12" t="s">
        <v>847</v>
      </c>
      <c r="Y322" s="12" t="s">
        <v>847</v>
      </c>
      <c r="Z322" s="12" t="s">
        <v>847</v>
      </c>
      <c r="AA322" s="12" t="s">
        <v>847</v>
      </c>
      <c r="AB322" s="12" t="s">
        <v>847</v>
      </c>
      <c r="AC322" s="12" t="s">
        <v>847</v>
      </c>
      <c r="AD322" s="12" t="s">
        <v>847</v>
      </c>
      <c r="AE322" s="12" t="s">
        <v>847</v>
      </c>
      <c r="AF322" s="12" t="s">
        <v>847</v>
      </c>
      <c r="AG322" s="12" t="s">
        <v>847</v>
      </c>
      <c r="AH322" s="12" t="s">
        <v>847</v>
      </c>
      <c r="AI322" s="12" t="s">
        <v>847</v>
      </c>
      <c r="AJ322" s="40" t="s">
        <v>847</v>
      </c>
    </row>
    <row r="323" spans="1:36" x14ac:dyDescent="0.3">
      <c r="A323" s="9" t="s">
        <v>536</v>
      </c>
      <c r="B323" s="6" t="s">
        <v>537</v>
      </c>
      <c r="C323" s="16" t="s">
        <v>814</v>
      </c>
      <c r="D323" s="12" t="s">
        <v>814</v>
      </c>
      <c r="E323" s="12" t="s">
        <v>814</v>
      </c>
      <c r="F323" s="40" t="s">
        <v>814</v>
      </c>
      <c r="G323" s="43" t="s">
        <v>853</v>
      </c>
      <c r="H323" s="15">
        <v>335.19121472500001</v>
      </c>
      <c r="I323" s="53">
        <v>346.13499999999999</v>
      </c>
      <c r="J323" s="54">
        <v>7041.75</v>
      </c>
      <c r="K323" s="53">
        <v>672.53250000000003</v>
      </c>
      <c r="L323" s="53">
        <v>100.575</v>
      </c>
      <c r="M323" s="7">
        <v>24.162635285</v>
      </c>
      <c r="N323" s="16" t="s">
        <v>847</v>
      </c>
      <c r="O323" s="12" t="s">
        <v>847</v>
      </c>
      <c r="P323" s="12" t="s">
        <v>847</v>
      </c>
      <c r="Q323" s="12" t="s">
        <v>847</v>
      </c>
      <c r="R323" s="12" t="s">
        <v>847</v>
      </c>
      <c r="S323" s="12" t="s">
        <v>847</v>
      </c>
      <c r="T323" s="12" t="s">
        <v>847</v>
      </c>
      <c r="U323" s="12" t="s">
        <v>847</v>
      </c>
      <c r="V323" s="12" t="s">
        <v>847</v>
      </c>
      <c r="W323" s="12" t="s">
        <v>847</v>
      </c>
      <c r="X323" s="12" t="s">
        <v>847</v>
      </c>
      <c r="Y323" s="12" t="s">
        <v>847</v>
      </c>
      <c r="Z323" s="12" t="s">
        <v>847</v>
      </c>
      <c r="AA323" s="12" t="s">
        <v>847</v>
      </c>
      <c r="AB323" s="12" t="s">
        <v>847</v>
      </c>
      <c r="AC323" s="12" t="s">
        <v>847</v>
      </c>
      <c r="AD323" s="12" t="s">
        <v>847</v>
      </c>
      <c r="AE323" s="12" t="s">
        <v>847</v>
      </c>
      <c r="AF323" s="12" t="s">
        <v>847</v>
      </c>
      <c r="AG323" s="12" t="s">
        <v>847</v>
      </c>
      <c r="AH323" s="12" t="s">
        <v>847</v>
      </c>
      <c r="AI323" s="12" t="s">
        <v>847</v>
      </c>
      <c r="AJ323" s="40" t="s">
        <v>847</v>
      </c>
    </row>
    <row r="324" spans="1:36" x14ac:dyDescent="0.3">
      <c r="A324" s="9" t="s">
        <v>538</v>
      </c>
      <c r="B324" s="6" t="s">
        <v>539</v>
      </c>
      <c r="C324" s="16" t="s">
        <v>814</v>
      </c>
      <c r="D324" s="12" t="s">
        <v>814</v>
      </c>
      <c r="E324" s="12" t="s">
        <v>814</v>
      </c>
      <c r="F324" s="40" t="s">
        <v>814</v>
      </c>
      <c r="G324" s="43" t="s">
        <v>853</v>
      </c>
      <c r="H324" s="15">
        <v>92.246449609999999</v>
      </c>
      <c r="I324" s="53">
        <v>90.5</v>
      </c>
      <c r="J324" s="54">
        <v>8494.75</v>
      </c>
      <c r="K324" s="53">
        <v>332.76837215</v>
      </c>
      <c r="L324" s="53">
        <v>69</v>
      </c>
      <c r="M324" s="7">
        <v>62.721029342500003</v>
      </c>
      <c r="N324" s="16" t="s">
        <v>847</v>
      </c>
      <c r="O324" s="12" t="s">
        <v>847</v>
      </c>
      <c r="P324" s="12" t="s">
        <v>847</v>
      </c>
      <c r="Q324" s="12" t="s">
        <v>847</v>
      </c>
      <c r="R324" s="12" t="s">
        <v>847</v>
      </c>
      <c r="S324" s="12" t="s">
        <v>847</v>
      </c>
      <c r="T324" s="12" t="s">
        <v>847</v>
      </c>
      <c r="U324" s="12" t="s">
        <v>847</v>
      </c>
      <c r="V324" s="12" t="s">
        <v>847</v>
      </c>
      <c r="W324" s="12" t="s">
        <v>847</v>
      </c>
      <c r="X324" s="12" t="s">
        <v>847</v>
      </c>
      <c r="Y324" s="12" t="s">
        <v>847</v>
      </c>
      <c r="Z324" s="12" t="s">
        <v>847</v>
      </c>
      <c r="AA324" s="12" t="s">
        <v>847</v>
      </c>
      <c r="AB324" s="12" t="s">
        <v>847</v>
      </c>
      <c r="AC324" s="12" t="s">
        <v>847</v>
      </c>
      <c r="AD324" s="12" t="s">
        <v>847</v>
      </c>
      <c r="AE324" s="12" t="s">
        <v>847</v>
      </c>
      <c r="AF324" s="12" t="s">
        <v>847</v>
      </c>
      <c r="AG324" s="12" t="s">
        <v>847</v>
      </c>
      <c r="AH324" s="12" t="s">
        <v>847</v>
      </c>
      <c r="AI324" s="12" t="s">
        <v>847</v>
      </c>
      <c r="AJ324" s="40" t="s">
        <v>847</v>
      </c>
    </row>
    <row r="325" spans="1:36" x14ac:dyDescent="0.3">
      <c r="A325" s="9" t="s">
        <v>540</v>
      </c>
      <c r="B325" s="6" t="s">
        <v>541</v>
      </c>
      <c r="C325" s="16" t="s">
        <v>814</v>
      </c>
      <c r="D325" s="12" t="s">
        <v>814</v>
      </c>
      <c r="E325" s="12" t="s">
        <v>814</v>
      </c>
      <c r="F325" s="40" t="s">
        <v>814</v>
      </c>
      <c r="G325" s="43" t="s">
        <v>853</v>
      </c>
      <c r="H325" s="15">
        <v>83.180785242499994</v>
      </c>
      <c r="I325" s="53">
        <v>68</v>
      </c>
      <c r="J325" s="54">
        <v>5441</v>
      </c>
      <c r="K325" s="53">
        <v>364.41750000000002</v>
      </c>
      <c r="L325" s="53">
        <v>66.5</v>
      </c>
      <c r="M325" s="7">
        <v>38.100783524999997</v>
      </c>
      <c r="N325" s="16" t="s">
        <v>847</v>
      </c>
      <c r="O325" s="12" t="s">
        <v>847</v>
      </c>
      <c r="P325" s="12" t="s">
        <v>847</v>
      </c>
      <c r="Q325" s="12" t="s">
        <v>847</v>
      </c>
      <c r="R325" s="12" t="s">
        <v>847</v>
      </c>
      <c r="S325" s="12" t="s">
        <v>847</v>
      </c>
      <c r="T325" s="12" t="s">
        <v>847</v>
      </c>
      <c r="U325" s="12" t="s">
        <v>847</v>
      </c>
      <c r="V325" s="12" t="s">
        <v>847</v>
      </c>
      <c r="W325" s="12" t="s">
        <v>847</v>
      </c>
      <c r="X325" s="12" t="s">
        <v>847</v>
      </c>
      <c r="Y325" s="12" t="s">
        <v>847</v>
      </c>
      <c r="Z325" s="12" t="s">
        <v>847</v>
      </c>
      <c r="AA325" s="12" t="s">
        <v>847</v>
      </c>
      <c r="AB325" s="12" t="s">
        <v>847</v>
      </c>
      <c r="AC325" s="12" t="s">
        <v>847</v>
      </c>
      <c r="AD325" s="12" t="s">
        <v>847</v>
      </c>
      <c r="AE325" s="12" t="s">
        <v>847</v>
      </c>
      <c r="AF325" s="12" t="s">
        <v>847</v>
      </c>
      <c r="AG325" s="12" t="s">
        <v>847</v>
      </c>
      <c r="AH325" s="12" t="s">
        <v>847</v>
      </c>
      <c r="AI325" s="12" t="s">
        <v>847</v>
      </c>
      <c r="AJ325" s="40" t="s">
        <v>847</v>
      </c>
    </row>
    <row r="326" spans="1:36" x14ac:dyDescent="0.3">
      <c r="A326" s="9" t="s">
        <v>542</v>
      </c>
      <c r="B326" s="6" t="s">
        <v>543</v>
      </c>
      <c r="C326" s="16"/>
      <c r="F326" s="40" t="s">
        <v>814</v>
      </c>
      <c r="G326" s="43" t="s">
        <v>854</v>
      </c>
      <c r="H326" s="15">
        <v>144.39767470000001</v>
      </c>
      <c r="I326" s="53">
        <v>50</v>
      </c>
      <c r="J326" s="54">
        <v>4922</v>
      </c>
      <c r="K326" s="53">
        <v>757.93</v>
      </c>
      <c r="L326" s="53">
        <v>72.900000000000006</v>
      </c>
      <c r="M326" s="7">
        <v>23.981800249999999</v>
      </c>
      <c r="N326" s="16" t="s">
        <v>847</v>
      </c>
      <c r="O326" s="12" t="s">
        <v>847</v>
      </c>
      <c r="P326" s="12" t="s">
        <v>847</v>
      </c>
      <c r="Q326" s="12" t="s">
        <v>847</v>
      </c>
      <c r="R326" s="12" t="s">
        <v>847</v>
      </c>
      <c r="S326" s="12" t="s">
        <v>847</v>
      </c>
      <c r="T326" s="12" t="s">
        <v>847</v>
      </c>
      <c r="U326" s="12" t="s">
        <v>847</v>
      </c>
      <c r="V326" s="12" t="s">
        <v>847</v>
      </c>
      <c r="W326" s="12" t="s">
        <v>847</v>
      </c>
      <c r="X326" s="12" t="s">
        <v>847</v>
      </c>
      <c r="Y326" s="12" t="s">
        <v>847</v>
      </c>
      <c r="Z326" s="12" t="s">
        <v>847</v>
      </c>
      <c r="AA326" s="12" t="s">
        <v>847</v>
      </c>
      <c r="AB326" s="12" t="s">
        <v>847</v>
      </c>
      <c r="AC326" s="12" t="s">
        <v>847</v>
      </c>
      <c r="AD326" s="12" t="s">
        <v>847</v>
      </c>
      <c r="AE326" s="12" t="s">
        <v>847</v>
      </c>
      <c r="AF326" s="12" t="s">
        <v>847</v>
      </c>
      <c r="AG326" s="12" t="s">
        <v>847</v>
      </c>
      <c r="AH326" s="12" t="s">
        <v>847</v>
      </c>
      <c r="AI326" s="12" t="s">
        <v>847</v>
      </c>
      <c r="AJ326" s="40" t="s">
        <v>847</v>
      </c>
    </row>
    <row r="327" spans="1:36" x14ac:dyDescent="0.3">
      <c r="A327" s="9" t="s">
        <v>544</v>
      </c>
      <c r="B327" s="6" t="s">
        <v>545</v>
      </c>
      <c r="C327" s="16" t="s">
        <v>814</v>
      </c>
      <c r="D327" s="12" t="s">
        <v>814</v>
      </c>
      <c r="E327" s="12" t="s">
        <v>814</v>
      </c>
      <c r="F327" s="40" t="s">
        <v>814</v>
      </c>
      <c r="G327" s="43" t="s">
        <v>853</v>
      </c>
      <c r="H327" s="15">
        <v>601.53438367499996</v>
      </c>
      <c r="I327" s="53">
        <v>255.4</v>
      </c>
      <c r="J327" s="54">
        <v>18925.5</v>
      </c>
      <c r="K327" s="53">
        <v>834.50426512001695</v>
      </c>
      <c r="L327" s="53">
        <v>65</v>
      </c>
      <c r="M327" s="7">
        <v>117.52648415</v>
      </c>
      <c r="N327" s="16" t="s">
        <v>847</v>
      </c>
      <c r="O327" s="12" t="s">
        <v>847</v>
      </c>
      <c r="P327" s="12" t="s">
        <v>847</v>
      </c>
      <c r="Q327" s="12" t="s">
        <v>847</v>
      </c>
      <c r="R327" s="12" t="s">
        <v>847</v>
      </c>
      <c r="S327" s="12" t="s">
        <v>847</v>
      </c>
      <c r="T327" s="12" t="s">
        <v>847</v>
      </c>
      <c r="U327" s="12" t="s">
        <v>847</v>
      </c>
      <c r="V327" s="12" t="s">
        <v>847</v>
      </c>
      <c r="W327" s="12" t="s">
        <v>847</v>
      </c>
      <c r="X327" s="12" t="s">
        <v>847</v>
      </c>
      <c r="Y327" s="12" t="s">
        <v>847</v>
      </c>
      <c r="Z327" s="12" t="s">
        <v>847</v>
      </c>
      <c r="AA327" s="12" t="s">
        <v>847</v>
      </c>
      <c r="AB327" s="12" t="s">
        <v>847</v>
      </c>
      <c r="AC327" s="12" t="s">
        <v>847</v>
      </c>
      <c r="AD327" s="12" t="s">
        <v>847</v>
      </c>
      <c r="AE327" s="12" t="s">
        <v>847</v>
      </c>
      <c r="AF327" s="12" t="s">
        <v>847</v>
      </c>
      <c r="AG327" s="12" t="s">
        <v>847</v>
      </c>
      <c r="AH327" s="12" t="s">
        <v>847</v>
      </c>
      <c r="AI327" s="12" t="s">
        <v>847</v>
      </c>
      <c r="AJ327" s="40" t="s">
        <v>847</v>
      </c>
    </row>
    <row r="328" spans="1:36" x14ac:dyDescent="0.3">
      <c r="A328" s="9" t="s">
        <v>546</v>
      </c>
      <c r="B328" s="6" t="s">
        <v>547</v>
      </c>
      <c r="C328" s="16" t="s">
        <v>814</v>
      </c>
      <c r="D328" s="12" t="s">
        <v>814</v>
      </c>
      <c r="E328" s="12" t="s">
        <v>814</v>
      </c>
      <c r="F328" s="40" t="s">
        <v>814</v>
      </c>
      <c r="G328" s="43" t="s">
        <v>853</v>
      </c>
      <c r="H328" s="15">
        <v>574.55651352500001</v>
      </c>
      <c r="I328" s="53">
        <v>160.08500000000001</v>
      </c>
      <c r="J328" s="54">
        <v>9327.5</v>
      </c>
      <c r="K328" s="53">
        <v>152.625</v>
      </c>
      <c r="L328" s="53">
        <v>80</v>
      </c>
      <c r="M328" s="7">
        <v>209.516352125</v>
      </c>
      <c r="N328" s="16" t="s">
        <v>847</v>
      </c>
      <c r="O328" s="12" t="s">
        <v>847</v>
      </c>
      <c r="P328" s="12" t="s">
        <v>847</v>
      </c>
      <c r="Q328" s="12" t="s">
        <v>847</v>
      </c>
      <c r="R328" s="12" t="s">
        <v>847</v>
      </c>
      <c r="S328" s="12" t="s">
        <v>847</v>
      </c>
      <c r="T328" s="12" t="s">
        <v>847</v>
      </c>
      <c r="U328" s="12" t="s">
        <v>847</v>
      </c>
      <c r="V328" s="12" t="s">
        <v>847</v>
      </c>
      <c r="W328" s="12" t="s">
        <v>847</v>
      </c>
      <c r="X328" s="12" t="s">
        <v>847</v>
      </c>
      <c r="Y328" s="12" t="s">
        <v>847</v>
      </c>
      <c r="Z328" s="12" t="s">
        <v>847</v>
      </c>
      <c r="AA328" s="12" t="s">
        <v>847</v>
      </c>
      <c r="AB328" s="12" t="s">
        <v>847</v>
      </c>
      <c r="AC328" s="12" t="s">
        <v>847</v>
      </c>
      <c r="AD328" s="12" t="s">
        <v>847</v>
      </c>
      <c r="AE328" s="12" t="s">
        <v>847</v>
      </c>
      <c r="AF328" s="12" t="s">
        <v>847</v>
      </c>
      <c r="AG328" s="12" t="s">
        <v>847</v>
      </c>
      <c r="AH328" s="12" t="s">
        <v>847</v>
      </c>
      <c r="AI328" s="12" t="s">
        <v>847</v>
      </c>
      <c r="AJ328" s="40" t="s">
        <v>847</v>
      </c>
    </row>
    <row r="329" spans="1:36" x14ac:dyDescent="0.3">
      <c r="A329" s="9" t="s">
        <v>548</v>
      </c>
      <c r="B329" s="6" t="s">
        <v>549</v>
      </c>
      <c r="C329" s="16" t="s">
        <v>814</v>
      </c>
      <c r="D329" s="12" t="s">
        <v>814</v>
      </c>
      <c r="E329" s="12" t="s">
        <v>814</v>
      </c>
      <c r="F329" s="40" t="s">
        <v>814</v>
      </c>
      <c r="G329" s="43" t="s">
        <v>853</v>
      </c>
      <c r="H329" s="15">
        <v>1468.9328875000001</v>
      </c>
      <c r="I329" s="53">
        <v>431.73250000000002</v>
      </c>
      <c r="J329" s="54">
        <v>28521.25</v>
      </c>
      <c r="K329" s="53">
        <v>152.625</v>
      </c>
      <c r="L329" s="53">
        <v>81</v>
      </c>
      <c r="M329" s="7">
        <v>759.70000500000003</v>
      </c>
      <c r="N329" s="16" t="s">
        <v>847</v>
      </c>
      <c r="O329" s="12" t="s">
        <v>847</v>
      </c>
      <c r="P329" s="12" t="s">
        <v>847</v>
      </c>
      <c r="Q329" s="12" t="s">
        <v>847</v>
      </c>
      <c r="R329" s="12" t="s">
        <v>847</v>
      </c>
      <c r="S329" s="12" t="s">
        <v>847</v>
      </c>
      <c r="T329" s="12" t="s">
        <v>847</v>
      </c>
      <c r="U329" s="12" t="s">
        <v>847</v>
      </c>
      <c r="V329" s="12" t="s">
        <v>847</v>
      </c>
      <c r="W329" s="12" t="s">
        <v>847</v>
      </c>
      <c r="X329" s="12" t="s">
        <v>847</v>
      </c>
      <c r="Y329" s="12" t="s">
        <v>847</v>
      </c>
      <c r="Z329" s="12" t="s">
        <v>847</v>
      </c>
      <c r="AA329" s="12" t="s">
        <v>847</v>
      </c>
      <c r="AB329" s="12" t="s">
        <v>847</v>
      </c>
      <c r="AC329" s="12" t="s">
        <v>847</v>
      </c>
      <c r="AD329" s="12" t="s">
        <v>847</v>
      </c>
      <c r="AE329" s="12" t="s">
        <v>847</v>
      </c>
      <c r="AF329" s="12" t="s">
        <v>847</v>
      </c>
      <c r="AG329" s="12" t="s">
        <v>847</v>
      </c>
      <c r="AH329" s="12" t="s">
        <v>847</v>
      </c>
      <c r="AI329" s="12" t="s">
        <v>847</v>
      </c>
      <c r="AJ329" s="40" t="s">
        <v>847</v>
      </c>
    </row>
    <row r="330" spans="1:36" x14ac:dyDescent="0.3">
      <c r="A330" s="9" t="s">
        <v>988</v>
      </c>
      <c r="B330" s="6" t="s">
        <v>989</v>
      </c>
      <c r="C330" s="16" t="s">
        <v>814</v>
      </c>
      <c r="D330" s="12" t="s">
        <v>814</v>
      </c>
      <c r="E330" s="12" t="s">
        <v>814</v>
      </c>
      <c r="F330" s="40" t="s">
        <v>814</v>
      </c>
      <c r="G330" s="43" t="s">
        <v>853</v>
      </c>
      <c r="H330" s="15">
        <v>51.452683782500003</v>
      </c>
      <c r="I330" s="53">
        <v>7.9349999999999996</v>
      </c>
      <c r="J330" s="54">
        <v>278.5</v>
      </c>
      <c r="K330" s="53">
        <v>152.5275</v>
      </c>
      <c r="L330" s="53">
        <v>92</v>
      </c>
      <c r="M330" s="7">
        <v>3.3808970272500001</v>
      </c>
      <c r="N330" s="16" t="s">
        <v>847</v>
      </c>
      <c r="O330" s="12" t="s">
        <v>847</v>
      </c>
      <c r="P330" s="12" t="s">
        <v>847</v>
      </c>
      <c r="Q330" s="12" t="s">
        <v>847</v>
      </c>
      <c r="R330" s="12" t="s">
        <v>847</v>
      </c>
      <c r="S330" s="12" t="s">
        <v>847</v>
      </c>
      <c r="T330" s="12" t="s">
        <v>847</v>
      </c>
      <c r="U330" s="12" t="s">
        <v>847</v>
      </c>
      <c r="V330" s="12" t="s">
        <v>847</v>
      </c>
      <c r="W330" s="12" t="s">
        <v>847</v>
      </c>
      <c r="X330" s="12" t="s">
        <v>847</v>
      </c>
      <c r="Y330" s="12" t="s">
        <v>847</v>
      </c>
      <c r="Z330" s="12" t="s">
        <v>847</v>
      </c>
      <c r="AA330" s="12" t="s">
        <v>847</v>
      </c>
      <c r="AB330" s="12" t="s">
        <v>847</v>
      </c>
      <c r="AC330" s="12" t="s">
        <v>847</v>
      </c>
      <c r="AD330" s="12" t="s">
        <v>847</v>
      </c>
      <c r="AE330" s="12" t="s">
        <v>847</v>
      </c>
      <c r="AF330" s="12" t="s">
        <v>847</v>
      </c>
      <c r="AG330" s="12" t="s">
        <v>847</v>
      </c>
      <c r="AH330" s="12" t="s">
        <v>847</v>
      </c>
      <c r="AI330" s="12" t="s">
        <v>847</v>
      </c>
      <c r="AJ330" s="40" t="s">
        <v>847</v>
      </c>
    </row>
    <row r="331" spans="1:36" x14ac:dyDescent="0.3">
      <c r="A331" s="9" t="s">
        <v>990</v>
      </c>
      <c r="B331" s="6" t="s">
        <v>991</v>
      </c>
      <c r="C331" s="16" t="s">
        <v>814</v>
      </c>
      <c r="D331" s="12" t="s">
        <v>814</v>
      </c>
      <c r="E331" s="12" t="s">
        <v>814</v>
      </c>
      <c r="F331" s="40" t="s">
        <v>814</v>
      </c>
      <c r="G331" s="43" t="s">
        <v>853</v>
      </c>
      <c r="H331" s="15">
        <v>170.97439452500001</v>
      </c>
      <c r="I331" s="53">
        <v>19.100000000000001</v>
      </c>
      <c r="J331" s="54">
        <v>967.25</v>
      </c>
      <c r="K331" s="53">
        <v>152.5275</v>
      </c>
      <c r="L331" s="53">
        <v>78</v>
      </c>
      <c r="M331" s="7">
        <v>16.065214037499999</v>
      </c>
      <c r="N331" s="16" t="s">
        <v>847</v>
      </c>
      <c r="O331" s="12" t="s">
        <v>847</v>
      </c>
      <c r="P331" s="12" t="s">
        <v>847</v>
      </c>
      <c r="Q331" s="12" t="s">
        <v>847</v>
      </c>
      <c r="R331" s="12" t="s">
        <v>847</v>
      </c>
      <c r="S331" s="12" t="s">
        <v>847</v>
      </c>
      <c r="T331" s="12" t="s">
        <v>847</v>
      </c>
      <c r="U331" s="12" t="s">
        <v>847</v>
      </c>
      <c r="V331" s="12" t="s">
        <v>847</v>
      </c>
      <c r="W331" s="12" t="s">
        <v>847</v>
      </c>
      <c r="X331" s="12" t="s">
        <v>847</v>
      </c>
      <c r="Y331" s="12" t="s">
        <v>847</v>
      </c>
      <c r="Z331" s="12" t="s">
        <v>847</v>
      </c>
      <c r="AA331" s="12" t="s">
        <v>847</v>
      </c>
      <c r="AB331" s="12" t="s">
        <v>847</v>
      </c>
      <c r="AC331" s="12" t="s">
        <v>847</v>
      </c>
      <c r="AD331" s="12" t="s">
        <v>847</v>
      </c>
      <c r="AE331" s="12" t="s">
        <v>847</v>
      </c>
      <c r="AF331" s="12" t="s">
        <v>847</v>
      </c>
      <c r="AG331" s="12" t="s">
        <v>847</v>
      </c>
      <c r="AH331" s="12" t="s">
        <v>847</v>
      </c>
      <c r="AI331" s="12" t="s">
        <v>847</v>
      </c>
      <c r="AJ331" s="40" t="s">
        <v>847</v>
      </c>
    </row>
    <row r="332" spans="1:36" x14ac:dyDescent="0.3">
      <c r="A332" s="9" t="s">
        <v>550</v>
      </c>
      <c r="B332" s="6" t="s">
        <v>551</v>
      </c>
      <c r="C332" s="16" t="s">
        <v>814</v>
      </c>
      <c r="D332" s="12" t="s">
        <v>814</v>
      </c>
      <c r="E332" s="12" t="s">
        <v>814</v>
      </c>
      <c r="F332" s="40" t="s">
        <v>814</v>
      </c>
      <c r="G332" s="43" t="s">
        <v>853</v>
      </c>
      <c r="H332" s="15">
        <v>769.81222347499897</v>
      </c>
      <c r="I332" s="53">
        <v>328.82388257500003</v>
      </c>
      <c r="J332" s="54">
        <v>22206</v>
      </c>
      <c r="K332" s="53">
        <v>762.242308154076</v>
      </c>
      <c r="L332" s="53">
        <v>72.3</v>
      </c>
      <c r="M332" s="7">
        <v>330.18414595000002</v>
      </c>
      <c r="N332" s="16" t="s">
        <v>847</v>
      </c>
      <c r="O332" s="12" t="s">
        <v>847</v>
      </c>
      <c r="P332" s="12" t="s">
        <v>847</v>
      </c>
      <c r="Q332" s="12" t="s">
        <v>847</v>
      </c>
      <c r="R332" s="12" t="s">
        <v>847</v>
      </c>
      <c r="S332" s="12" t="s">
        <v>847</v>
      </c>
      <c r="T332" s="12" t="s">
        <v>847</v>
      </c>
      <c r="U332" s="12" t="s">
        <v>847</v>
      </c>
      <c r="V332" s="12" t="s">
        <v>847</v>
      </c>
      <c r="W332" s="12" t="s">
        <v>847</v>
      </c>
      <c r="X332" s="12" t="s">
        <v>847</v>
      </c>
      <c r="Y332" s="12" t="s">
        <v>847</v>
      </c>
      <c r="Z332" s="12" t="s">
        <v>847</v>
      </c>
      <c r="AA332" s="12" t="s">
        <v>847</v>
      </c>
      <c r="AB332" s="12" t="s">
        <v>847</v>
      </c>
      <c r="AC332" s="12" t="s">
        <v>847</v>
      </c>
      <c r="AD332" s="12" t="s">
        <v>847</v>
      </c>
      <c r="AE332" s="12" t="s">
        <v>847</v>
      </c>
      <c r="AF332" s="12" t="s">
        <v>847</v>
      </c>
      <c r="AG332" s="12" t="s">
        <v>847</v>
      </c>
      <c r="AH332" s="12" t="s">
        <v>847</v>
      </c>
      <c r="AI332" s="12" t="s">
        <v>847</v>
      </c>
      <c r="AJ332" s="40" t="s">
        <v>847</v>
      </c>
    </row>
    <row r="333" spans="1:36" x14ac:dyDescent="0.3">
      <c r="A333" s="9" t="s">
        <v>992</v>
      </c>
      <c r="B333" s="6" t="s">
        <v>993</v>
      </c>
      <c r="C333" s="16"/>
      <c r="D333" s="12" t="s">
        <v>814</v>
      </c>
      <c r="E333" s="12" t="s">
        <v>814</v>
      </c>
      <c r="F333" s="40" t="s">
        <v>814</v>
      </c>
      <c r="G333" s="43" t="s">
        <v>854</v>
      </c>
      <c r="H333" s="15">
        <v>148.32591239999999</v>
      </c>
      <c r="I333" s="53">
        <v>25.1</v>
      </c>
      <c r="J333" s="54">
        <v>2453.3333333333298</v>
      </c>
      <c r="K333" s="53">
        <v>153.237922982425</v>
      </c>
      <c r="L333" s="53">
        <v>60</v>
      </c>
      <c r="M333" s="7">
        <v>36.013186393333299</v>
      </c>
      <c r="N333" s="16" t="s">
        <v>847</v>
      </c>
      <c r="O333" s="12" t="s">
        <v>847</v>
      </c>
      <c r="P333" s="12" t="s">
        <v>847</v>
      </c>
      <c r="Q333" s="12" t="s">
        <v>847</v>
      </c>
      <c r="R333" s="12" t="s">
        <v>847</v>
      </c>
      <c r="S333" s="12" t="s">
        <v>847</v>
      </c>
      <c r="T333" s="12" t="s">
        <v>847</v>
      </c>
      <c r="U333" s="12" t="s">
        <v>847</v>
      </c>
      <c r="V333" s="12" t="s">
        <v>847</v>
      </c>
      <c r="W333" s="12" t="s">
        <v>847</v>
      </c>
      <c r="X333" s="12" t="s">
        <v>847</v>
      </c>
      <c r="Y333" s="12" t="s">
        <v>847</v>
      </c>
      <c r="Z333" s="12" t="s">
        <v>847</v>
      </c>
      <c r="AA333" s="12" t="s">
        <v>847</v>
      </c>
      <c r="AB333" s="12" t="s">
        <v>847</v>
      </c>
      <c r="AC333" s="12" t="s">
        <v>847</v>
      </c>
      <c r="AD333" s="12" t="s">
        <v>847</v>
      </c>
      <c r="AE333" s="12" t="s">
        <v>847</v>
      </c>
      <c r="AF333" s="12" t="s">
        <v>847</v>
      </c>
      <c r="AG333" s="12" t="s">
        <v>847</v>
      </c>
      <c r="AH333" s="12" t="s">
        <v>847</v>
      </c>
      <c r="AI333" s="12" t="s">
        <v>847</v>
      </c>
      <c r="AJ333" s="40" t="s">
        <v>847</v>
      </c>
    </row>
    <row r="334" spans="1:36" x14ac:dyDescent="0.3">
      <c r="A334" s="9" t="s">
        <v>552</v>
      </c>
      <c r="B334" s="6" t="s">
        <v>553</v>
      </c>
      <c r="C334" s="16" t="s">
        <v>814</v>
      </c>
      <c r="D334" s="12" t="s">
        <v>814</v>
      </c>
      <c r="E334" s="12" t="s">
        <v>814</v>
      </c>
      <c r="F334" s="40" t="s">
        <v>814</v>
      </c>
      <c r="G334" s="43" t="s">
        <v>853</v>
      </c>
      <c r="H334" s="15">
        <v>792.08284132999995</v>
      </c>
      <c r="I334" s="53">
        <v>475.88625000000002</v>
      </c>
      <c r="J334" s="54">
        <v>31554.5</v>
      </c>
      <c r="K334" s="53">
        <v>1046</v>
      </c>
      <c r="L334" s="53">
        <v>82.2</v>
      </c>
      <c r="M334" s="7">
        <v>463.36015880000002</v>
      </c>
      <c r="N334" s="16" t="s">
        <v>847</v>
      </c>
      <c r="O334" s="12" t="s">
        <v>847</v>
      </c>
      <c r="P334" s="12" t="s">
        <v>847</v>
      </c>
      <c r="Q334" s="12" t="s">
        <v>847</v>
      </c>
      <c r="R334" s="12" t="s">
        <v>847</v>
      </c>
      <c r="S334" s="12" t="s">
        <v>847</v>
      </c>
      <c r="T334" s="12" t="s">
        <v>847</v>
      </c>
      <c r="U334" s="12" t="s">
        <v>847</v>
      </c>
      <c r="V334" s="12" t="s">
        <v>847</v>
      </c>
      <c r="W334" s="12" t="s">
        <v>847</v>
      </c>
      <c r="X334" s="12" t="s">
        <v>847</v>
      </c>
      <c r="Y334" s="12" t="s">
        <v>847</v>
      </c>
      <c r="Z334" s="12" t="s">
        <v>847</v>
      </c>
      <c r="AA334" s="12" t="s">
        <v>847</v>
      </c>
      <c r="AB334" s="12" t="s">
        <v>847</v>
      </c>
      <c r="AC334" s="12" t="s">
        <v>847</v>
      </c>
      <c r="AD334" s="12" t="s">
        <v>847</v>
      </c>
      <c r="AE334" s="12" t="s">
        <v>847</v>
      </c>
      <c r="AF334" s="12" t="s">
        <v>847</v>
      </c>
      <c r="AG334" s="12" t="s">
        <v>847</v>
      </c>
      <c r="AH334" s="12" t="s">
        <v>847</v>
      </c>
      <c r="AI334" s="12" t="s">
        <v>847</v>
      </c>
      <c r="AJ334" s="40" t="s">
        <v>847</v>
      </c>
    </row>
    <row r="335" spans="1:36" x14ac:dyDescent="0.3">
      <c r="A335" s="9" t="s">
        <v>554</v>
      </c>
      <c r="B335" s="6" t="s">
        <v>555</v>
      </c>
      <c r="C335" s="16" t="s">
        <v>814</v>
      </c>
      <c r="D335" s="12" t="s">
        <v>814</v>
      </c>
      <c r="E335" s="12" t="s">
        <v>814</v>
      </c>
      <c r="F335" s="40"/>
      <c r="G335" s="43" t="s">
        <v>854</v>
      </c>
      <c r="H335" s="15">
        <v>52.1794497413333</v>
      </c>
      <c r="I335" s="53">
        <v>47.299999999999898</v>
      </c>
      <c r="J335" s="54">
        <v>5844</v>
      </c>
      <c r="K335" s="53">
        <v>766.69333333333304</v>
      </c>
      <c r="L335" s="53">
        <v>45</v>
      </c>
      <c r="M335" s="7">
        <v>35.962883593333302</v>
      </c>
      <c r="N335" s="16" t="s">
        <v>847</v>
      </c>
      <c r="O335" s="12" t="s">
        <v>847</v>
      </c>
      <c r="P335" s="12" t="s">
        <v>847</v>
      </c>
      <c r="Q335" s="12" t="s">
        <v>847</v>
      </c>
      <c r="R335" s="12" t="s">
        <v>847</v>
      </c>
      <c r="S335" s="12" t="s">
        <v>847</v>
      </c>
      <c r="T335" s="12" t="s">
        <v>847</v>
      </c>
      <c r="U335" s="12" t="s">
        <v>847</v>
      </c>
      <c r="V335" s="12" t="s">
        <v>847</v>
      </c>
      <c r="W335" s="12" t="s">
        <v>847</v>
      </c>
      <c r="X335" s="12" t="s">
        <v>847</v>
      </c>
      <c r="Y335" s="12" t="s">
        <v>847</v>
      </c>
      <c r="Z335" s="12" t="s">
        <v>847</v>
      </c>
      <c r="AA335" s="12" t="s">
        <v>847</v>
      </c>
      <c r="AB335" s="12" t="s">
        <v>847</v>
      </c>
      <c r="AC335" s="12" t="s">
        <v>847</v>
      </c>
      <c r="AD335" s="12" t="s">
        <v>847</v>
      </c>
      <c r="AE335" s="12" t="s">
        <v>847</v>
      </c>
      <c r="AF335" s="12" t="s">
        <v>847</v>
      </c>
      <c r="AG335" s="12" t="s">
        <v>847</v>
      </c>
      <c r="AH335" s="12" t="s">
        <v>847</v>
      </c>
      <c r="AI335" s="12" t="s">
        <v>847</v>
      </c>
      <c r="AJ335" s="40" t="s">
        <v>847</v>
      </c>
    </row>
    <row r="336" spans="1:36" x14ac:dyDescent="0.3">
      <c r="A336" s="9" t="s">
        <v>556</v>
      </c>
      <c r="B336" s="6" t="s">
        <v>557</v>
      </c>
      <c r="C336" s="16" t="s">
        <v>814</v>
      </c>
      <c r="D336" s="12" t="s">
        <v>814</v>
      </c>
      <c r="E336" s="12" t="s">
        <v>814</v>
      </c>
      <c r="F336" s="40" t="s">
        <v>814</v>
      </c>
      <c r="G336" s="43" t="s">
        <v>853</v>
      </c>
      <c r="H336" s="15">
        <v>819.58727377499997</v>
      </c>
      <c r="I336" s="53">
        <v>278.69499999999999</v>
      </c>
      <c r="J336" s="54">
        <v>16704.75</v>
      </c>
      <c r="K336" s="53">
        <v>179.00377167578799</v>
      </c>
      <c r="L336" s="53">
        <v>60</v>
      </c>
      <c r="M336" s="7">
        <v>267.7687937</v>
      </c>
      <c r="N336" s="16" t="s">
        <v>847</v>
      </c>
      <c r="O336" s="12" t="s">
        <v>847</v>
      </c>
      <c r="P336" s="12" t="s">
        <v>847</v>
      </c>
      <c r="Q336" s="12" t="s">
        <v>847</v>
      </c>
      <c r="R336" s="12" t="s">
        <v>847</v>
      </c>
      <c r="S336" s="12" t="s">
        <v>847</v>
      </c>
      <c r="T336" s="12" t="s">
        <v>847</v>
      </c>
      <c r="U336" s="12" t="s">
        <v>847</v>
      </c>
      <c r="V336" s="12" t="s">
        <v>847</v>
      </c>
      <c r="W336" s="12" t="s">
        <v>847</v>
      </c>
      <c r="X336" s="12" t="s">
        <v>847</v>
      </c>
      <c r="Y336" s="12" t="s">
        <v>847</v>
      </c>
      <c r="Z336" s="12" t="s">
        <v>847</v>
      </c>
      <c r="AA336" s="12" t="s">
        <v>847</v>
      </c>
      <c r="AB336" s="12" t="s">
        <v>847</v>
      </c>
      <c r="AC336" s="12" t="s">
        <v>847</v>
      </c>
      <c r="AD336" s="12" t="s">
        <v>847</v>
      </c>
      <c r="AE336" s="12" t="s">
        <v>847</v>
      </c>
      <c r="AF336" s="12" t="s">
        <v>847</v>
      </c>
      <c r="AG336" s="12" t="s">
        <v>847</v>
      </c>
      <c r="AH336" s="12" t="s">
        <v>847</v>
      </c>
      <c r="AI336" s="12" t="s">
        <v>847</v>
      </c>
      <c r="AJ336" s="40" t="s">
        <v>847</v>
      </c>
    </row>
    <row r="337" spans="1:36" x14ac:dyDescent="0.3">
      <c r="A337" s="9" t="s">
        <v>558</v>
      </c>
      <c r="B337" s="6" t="s">
        <v>559</v>
      </c>
      <c r="C337" s="16" t="s">
        <v>814</v>
      </c>
      <c r="D337" s="12" t="s">
        <v>814</v>
      </c>
      <c r="E337" s="12" t="s">
        <v>814</v>
      </c>
      <c r="F337" s="40" t="s">
        <v>814</v>
      </c>
      <c r="G337" s="43" t="s">
        <v>853</v>
      </c>
      <c r="H337" s="15">
        <v>447.71538164999998</v>
      </c>
      <c r="I337" s="53">
        <v>277.78750000000002</v>
      </c>
      <c r="J337" s="54">
        <v>13909.25</v>
      </c>
      <c r="K337" s="53">
        <v>1461.9724999999901</v>
      </c>
      <c r="L337" s="53">
        <v>102.7</v>
      </c>
      <c r="M337" s="7">
        <v>231.03678565000001</v>
      </c>
      <c r="N337" s="16" t="s">
        <v>847</v>
      </c>
      <c r="O337" s="12" t="s">
        <v>847</v>
      </c>
      <c r="P337" s="12" t="s">
        <v>847</v>
      </c>
      <c r="Q337" s="12" t="s">
        <v>847</v>
      </c>
      <c r="R337" s="12" t="s">
        <v>847</v>
      </c>
      <c r="S337" s="12" t="s">
        <v>847</v>
      </c>
      <c r="T337" s="12" t="s">
        <v>847</v>
      </c>
      <c r="U337" s="12" t="s">
        <v>847</v>
      </c>
      <c r="V337" s="12" t="s">
        <v>847</v>
      </c>
      <c r="W337" s="12" t="s">
        <v>847</v>
      </c>
      <c r="X337" s="12" t="s">
        <v>847</v>
      </c>
      <c r="Y337" s="12" t="s">
        <v>847</v>
      </c>
      <c r="Z337" s="12" t="s">
        <v>847</v>
      </c>
      <c r="AA337" s="12" t="s">
        <v>847</v>
      </c>
      <c r="AB337" s="12" t="s">
        <v>847</v>
      </c>
      <c r="AC337" s="12" t="s">
        <v>847</v>
      </c>
      <c r="AD337" s="12" t="s">
        <v>847</v>
      </c>
      <c r="AE337" s="12" t="s">
        <v>847</v>
      </c>
      <c r="AF337" s="12" t="s">
        <v>847</v>
      </c>
      <c r="AG337" s="12" t="s">
        <v>847</v>
      </c>
      <c r="AH337" s="12" t="s">
        <v>847</v>
      </c>
      <c r="AI337" s="12" t="s">
        <v>847</v>
      </c>
      <c r="AJ337" s="40" t="s">
        <v>847</v>
      </c>
    </row>
    <row r="338" spans="1:36" x14ac:dyDescent="0.3">
      <c r="A338" s="9" t="s">
        <v>560</v>
      </c>
      <c r="B338" s="6" t="s">
        <v>561</v>
      </c>
      <c r="C338" s="16" t="s">
        <v>814</v>
      </c>
      <c r="D338" s="12" t="s">
        <v>814</v>
      </c>
      <c r="E338" s="12" t="s">
        <v>814</v>
      </c>
      <c r="F338" s="40" t="s">
        <v>814</v>
      </c>
      <c r="G338" s="43" t="s">
        <v>853</v>
      </c>
      <c r="H338" s="15">
        <v>129.5755885275</v>
      </c>
      <c r="I338" s="53">
        <v>96.860416667500004</v>
      </c>
      <c r="J338" s="54">
        <v>5826.25</v>
      </c>
      <c r="K338" s="53">
        <v>396.5</v>
      </c>
      <c r="L338" s="53">
        <v>73.375</v>
      </c>
      <c r="M338" s="7">
        <v>37.928042714999997</v>
      </c>
      <c r="N338" s="16" t="s">
        <v>847</v>
      </c>
      <c r="O338" s="12" t="s">
        <v>847</v>
      </c>
      <c r="P338" s="12" t="s">
        <v>847</v>
      </c>
      <c r="Q338" s="12" t="s">
        <v>847</v>
      </c>
      <c r="R338" s="12" t="s">
        <v>847</v>
      </c>
      <c r="S338" s="12" t="s">
        <v>847</v>
      </c>
      <c r="T338" s="12" t="s">
        <v>847</v>
      </c>
      <c r="U338" s="12" t="s">
        <v>847</v>
      </c>
      <c r="V338" s="12" t="s">
        <v>847</v>
      </c>
      <c r="W338" s="12" t="s">
        <v>847</v>
      </c>
      <c r="X338" s="12" t="s">
        <v>847</v>
      </c>
      <c r="Y338" s="12" t="s">
        <v>847</v>
      </c>
      <c r="Z338" s="12" t="s">
        <v>847</v>
      </c>
      <c r="AA338" s="12" t="s">
        <v>847</v>
      </c>
      <c r="AB338" s="12" t="s">
        <v>847</v>
      </c>
      <c r="AC338" s="12" t="s">
        <v>847</v>
      </c>
      <c r="AD338" s="12" t="s">
        <v>847</v>
      </c>
      <c r="AE338" s="12" t="s">
        <v>847</v>
      </c>
      <c r="AF338" s="12" t="s">
        <v>847</v>
      </c>
      <c r="AG338" s="12" t="s">
        <v>847</v>
      </c>
      <c r="AH338" s="12" t="s">
        <v>847</v>
      </c>
      <c r="AI338" s="12" t="s">
        <v>847</v>
      </c>
      <c r="AJ338" s="40" t="s">
        <v>847</v>
      </c>
    </row>
    <row r="339" spans="1:36" x14ac:dyDescent="0.3">
      <c r="A339" s="9" t="s">
        <v>562</v>
      </c>
      <c r="B339" s="6" t="s">
        <v>563</v>
      </c>
      <c r="C339" s="16" t="s">
        <v>814</v>
      </c>
      <c r="D339" s="12" t="s">
        <v>814</v>
      </c>
      <c r="E339" s="12" t="s">
        <v>814</v>
      </c>
      <c r="F339" s="40" t="s">
        <v>814</v>
      </c>
      <c r="G339" s="43" t="s">
        <v>853</v>
      </c>
      <c r="H339" s="15">
        <v>219.23870816925</v>
      </c>
      <c r="I339" s="53">
        <v>323.75</v>
      </c>
      <c r="J339" s="54">
        <v>8178</v>
      </c>
      <c r="K339" s="53">
        <v>1452.75</v>
      </c>
      <c r="L339" s="53">
        <v>158</v>
      </c>
      <c r="M339" s="7">
        <v>892.67884964999996</v>
      </c>
      <c r="N339" s="16" t="s">
        <v>847</v>
      </c>
      <c r="O339" s="12" t="s">
        <v>847</v>
      </c>
      <c r="P339" s="12" t="s">
        <v>847</v>
      </c>
      <c r="Q339" s="12" t="s">
        <v>847</v>
      </c>
      <c r="R339" s="12" t="s">
        <v>847</v>
      </c>
      <c r="S339" s="12" t="s">
        <v>847</v>
      </c>
      <c r="T339" s="12" t="s">
        <v>847</v>
      </c>
      <c r="U339" s="12" t="s">
        <v>847</v>
      </c>
      <c r="V339" s="12" t="s">
        <v>847</v>
      </c>
      <c r="W339" s="12" t="s">
        <v>847</v>
      </c>
      <c r="X339" s="12" t="s">
        <v>847</v>
      </c>
      <c r="Y339" s="12" t="s">
        <v>847</v>
      </c>
      <c r="Z339" s="12" t="s">
        <v>847</v>
      </c>
      <c r="AA339" s="12" t="s">
        <v>847</v>
      </c>
      <c r="AB339" s="12" t="s">
        <v>847</v>
      </c>
      <c r="AC339" s="12" t="s">
        <v>847</v>
      </c>
      <c r="AD339" s="12" t="s">
        <v>847</v>
      </c>
      <c r="AE339" s="12" t="s">
        <v>847</v>
      </c>
      <c r="AF339" s="12" t="s">
        <v>847</v>
      </c>
      <c r="AG339" s="12" t="s">
        <v>847</v>
      </c>
      <c r="AH339" s="12" t="s">
        <v>847</v>
      </c>
      <c r="AI339" s="12" t="s">
        <v>847</v>
      </c>
      <c r="AJ339" s="40" t="s">
        <v>847</v>
      </c>
    </row>
    <row r="340" spans="1:36" x14ac:dyDescent="0.3">
      <c r="A340" s="9" t="s">
        <v>564</v>
      </c>
      <c r="B340" s="6" t="s">
        <v>565</v>
      </c>
      <c r="C340" s="16"/>
      <c r="D340" s="12" t="s">
        <v>814</v>
      </c>
      <c r="F340" s="40"/>
      <c r="G340" s="43" t="s">
        <v>854</v>
      </c>
      <c r="H340" s="15">
        <v>117.795778599999</v>
      </c>
      <c r="I340" s="53">
        <v>200</v>
      </c>
      <c r="J340" s="54">
        <v>9685</v>
      </c>
      <c r="K340" s="53">
        <v>1385</v>
      </c>
      <c r="L340" s="53">
        <v>150</v>
      </c>
      <c r="M340" s="7">
        <v>78.863221449999998</v>
      </c>
      <c r="N340" s="16" t="s">
        <v>847</v>
      </c>
      <c r="O340" s="12" t="s">
        <v>847</v>
      </c>
      <c r="P340" s="12" t="s">
        <v>847</v>
      </c>
      <c r="Q340" s="12" t="s">
        <v>847</v>
      </c>
      <c r="R340" s="12" t="s">
        <v>847</v>
      </c>
      <c r="S340" s="12" t="s">
        <v>847</v>
      </c>
      <c r="T340" s="12" t="s">
        <v>847</v>
      </c>
      <c r="U340" s="12" t="s">
        <v>847</v>
      </c>
      <c r="V340" s="12" t="s">
        <v>847</v>
      </c>
      <c r="W340" s="12" t="s">
        <v>847</v>
      </c>
      <c r="X340" s="12" t="s">
        <v>847</v>
      </c>
      <c r="Y340" s="12" t="s">
        <v>847</v>
      </c>
      <c r="Z340" s="12" t="s">
        <v>847</v>
      </c>
      <c r="AA340" s="12" t="s">
        <v>847</v>
      </c>
      <c r="AB340" s="12" t="s">
        <v>847</v>
      </c>
      <c r="AC340" s="12" t="s">
        <v>847</v>
      </c>
      <c r="AD340" s="12" t="s">
        <v>847</v>
      </c>
      <c r="AE340" s="12" t="s">
        <v>847</v>
      </c>
      <c r="AF340" s="12" t="s">
        <v>847</v>
      </c>
      <c r="AG340" s="12" t="s">
        <v>847</v>
      </c>
      <c r="AH340" s="12" t="s">
        <v>847</v>
      </c>
      <c r="AI340" s="12" t="s">
        <v>847</v>
      </c>
      <c r="AJ340" s="40" t="s">
        <v>847</v>
      </c>
    </row>
    <row r="341" spans="1:36" x14ac:dyDescent="0.3">
      <c r="A341" s="9" t="s">
        <v>566</v>
      </c>
      <c r="B341" s="6" t="s">
        <v>567</v>
      </c>
      <c r="C341" s="16"/>
      <c r="D341" s="12" t="s">
        <v>814</v>
      </c>
      <c r="E341" s="12" t="s">
        <v>814</v>
      </c>
      <c r="F341" s="40" t="s">
        <v>814</v>
      </c>
      <c r="G341" s="43" t="s">
        <v>854</v>
      </c>
      <c r="H341" s="15">
        <v>2233.6700449999998</v>
      </c>
      <c r="I341" s="53">
        <v>945.56799999999896</v>
      </c>
      <c r="J341" s="54">
        <v>44882</v>
      </c>
      <c r="K341" s="53">
        <v>1317.84666666666</v>
      </c>
      <c r="L341" s="53">
        <v>110.5</v>
      </c>
      <c r="M341" s="7">
        <v>502.27056076666599</v>
      </c>
      <c r="N341" s="16" t="s">
        <v>847</v>
      </c>
      <c r="O341" s="12" t="s">
        <v>847</v>
      </c>
      <c r="P341" s="12" t="s">
        <v>847</v>
      </c>
      <c r="Q341" s="12" t="s">
        <v>847</v>
      </c>
      <c r="R341" s="12" t="s">
        <v>847</v>
      </c>
      <c r="S341" s="12" t="s">
        <v>847</v>
      </c>
      <c r="T341" s="12">
        <v>5.2</v>
      </c>
      <c r="U341" s="12" t="s">
        <v>847</v>
      </c>
      <c r="V341" s="12">
        <v>20.8</v>
      </c>
      <c r="W341" s="12" t="s">
        <v>847</v>
      </c>
      <c r="X341" s="12" t="s">
        <v>847</v>
      </c>
      <c r="Y341" s="12" t="s">
        <v>847</v>
      </c>
      <c r="Z341" s="12" t="s">
        <v>847</v>
      </c>
      <c r="AA341" s="12" t="s">
        <v>847</v>
      </c>
      <c r="AB341" s="12">
        <v>0.02</v>
      </c>
      <c r="AC341" s="12" t="s">
        <v>847</v>
      </c>
      <c r="AD341" s="12" t="s">
        <v>847</v>
      </c>
      <c r="AE341" s="12" t="s">
        <v>847</v>
      </c>
      <c r="AF341" s="12" t="s">
        <v>847</v>
      </c>
      <c r="AG341" s="12" t="s">
        <v>847</v>
      </c>
      <c r="AH341" s="12" t="s">
        <v>847</v>
      </c>
      <c r="AI341" s="12" t="s">
        <v>847</v>
      </c>
      <c r="AJ341" s="40" t="s">
        <v>847</v>
      </c>
    </row>
    <row r="342" spans="1:36" x14ac:dyDescent="0.3">
      <c r="A342" s="9" t="s">
        <v>568</v>
      </c>
      <c r="B342" s="6" t="s">
        <v>569</v>
      </c>
      <c r="C342" s="16" t="s">
        <v>814</v>
      </c>
      <c r="F342" s="40"/>
      <c r="G342" s="43" t="s">
        <v>854</v>
      </c>
      <c r="H342" s="15">
        <v>2.2225762169999999</v>
      </c>
      <c r="I342" s="53">
        <v>81</v>
      </c>
      <c r="J342" s="54">
        <v>4865</v>
      </c>
      <c r="K342" s="53"/>
      <c r="L342" s="53">
        <v>63</v>
      </c>
      <c r="M342" s="7">
        <v>25.932199899999901</v>
      </c>
      <c r="N342" s="16" t="s">
        <v>847</v>
      </c>
      <c r="O342" s="12" t="s">
        <v>847</v>
      </c>
      <c r="P342" s="12" t="s">
        <v>847</v>
      </c>
      <c r="Q342" s="12" t="s">
        <v>847</v>
      </c>
      <c r="R342" s="12" t="s">
        <v>847</v>
      </c>
      <c r="S342" s="12" t="s">
        <v>847</v>
      </c>
      <c r="T342" s="12" t="s">
        <v>847</v>
      </c>
      <c r="U342" s="12" t="s">
        <v>847</v>
      </c>
      <c r="V342" s="12" t="s">
        <v>847</v>
      </c>
      <c r="W342" s="12" t="s">
        <v>847</v>
      </c>
      <c r="X342" s="12" t="s">
        <v>847</v>
      </c>
      <c r="Y342" s="12" t="s">
        <v>847</v>
      </c>
      <c r="Z342" s="12" t="s">
        <v>847</v>
      </c>
      <c r="AA342" s="12" t="s">
        <v>847</v>
      </c>
      <c r="AB342" s="12" t="s">
        <v>847</v>
      </c>
      <c r="AC342" s="12" t="s">
        <v>847</v>
      </c>
      <c r="AD342" s="12" t="s">
        <v>847</v>
      </c>
      <c r="AE342" s="12" t="s">
        <v>847</v>
      </c>
      <c r="AF342" s="12" t="s">
        <v>847</v>
      </c>
      <c r="AG342" s="12" t="s">
        <v>847</v>
      </c>
      <c r="AH342" s="12" t="s">
        <v>847</v>
      </c>
      <c r="AI342" s="12" t="s">
        <v>847</v>
      </c>
      <c r="AJ342" s="40" t="s">
        <v>847</v>
      </c>
    </row>
    <row r="343" spans="1:36" x14ac:dyDescent="0.3">
      <c r="A343" s="9" t="s">
        <v>570</v>
      </c>
      <c r="B343" s="6" t="s">
        <v>571</v>
      </c>
      <c r="C343" s="16" t="s">
        <v>814</v>
      </c>
      <c r="D343" s="12" t="s">
        <v>814</v>
      </c>
      <c r="E343" s="12" t="s">
        <v>814</v>
      </c>
      <c r="F343" s="40" t="s">
        <v>814</v>
      </c>
      <c r="G343" s="43" t="s">
        <v>853</v>
      </c>
      <c r="H343" s="15">
        <v>2130.8704242499998</v>
      </c>
      <c r="I343" s="53">
        <v>561</v>
      </c>
      <c r="J343" s="54">
        <v>29657</v>
      </c>
      <c r="K343" s="53">
        <v>240.8075</v>
      </c>
      <c r="L343" s="53">
        <v>80</v>
      </c>
      <c r="M343" s="7">
        <v>578.83170802500001</v>
      </c>
      <c r="N343" s="16" t="s">
        <v>847</v>
      </c>
      <c r="O343" s="12" t="s">
        <v>847</v>
      </c>
      <c r="P343" s="12" t="s">
        <v>847</v>
      </c>
      <c r="Q343" s="12" t="s">
        <v>847</v>
      </c>
      <c r="R343" s="12" t="s">
        <v>847</v>
      </c>
      <c r="S343" s="12" t="s">
        <v>847</v>
      </c>
      <c r="T343" s="12" t="s">
        <v>847</v>
      </c>
      <c r="U343" s="12" t="s">
        <v>847</v>
      </c>
      <c r="V343" s="12" t="s">
        <v>847</v>
      </c>
      <c r="W343" s="12" t="s">
        <v>847</v>
      </c>
      <c r="X343" s="12" t="s">
        <v>847</v>
      </c>
      <c r="Y343" s="12" t="s">
        <v>847</v>
      </c>
      <c r="Z343" s="12" t="s">
        <v>847</v>
      </c>
      <c r="AA343" s="12" t="s">
        <v>847</v>
      </c>
      <c r="AB343" s="12" t="s">
        <v>847</v>
      </c>
      <c r="AC343" s="12" t="s">
        <v>847</v>
      </c>
      <c r="AD343" s="12" t="s">
        <v>847</v>
      </c>
      <c r="AE343" s="12" t="s">
        <v>847</v>
      </c>
      <c r="AF343" s="12" t="s">
        <v>847</v>
      </c>
      <c r="AG343" s="12" t="s">
        <v>847</v>
      </c>
      <c r="AH343" s="12" t="s">
        <v>847</v>
      </c>
      <c r="AI343" s="12" t="s">
        <v>847</v>
      </c>
      <c r="AJ343" s="40" t="s">
        <v>847</v>
      </c>
    </row>
    <row r="344" spans="1:36" x14ac:dyDescent="0.3">
      <c r="A344" s="9" t="s">
        <v>572</v>
      </c>
      <c r="B344" s="6" t="s">
        <v>573</v>
      </c>
      <c r="C344" s="16" t="s">
        <v>814</v>
      </c>
      <c r="D344" s="12" t="s">
        <v>814</v>
      </c>
      <c r="E344" s="12" t="s">
        <v>814</v>
      </c>
      <c r="F344" s="40"/>
      <c r="G344" s="43" t="s">
        <v>854</v>
      </c>
      <c r="H344" s="15">
        <v>1052.5635896666599</v>
      </c>
      <c r="I344" s="53">
        <v>439.21</v>
      </c>
      <c r="J344" s="54">
        <v>22495.666666666599</v>
      </c>
      <c r="K344" s="53">
        <v>255.68</v>
      </c>
      <c r="L344" s="53">
        <v>87</v>
      </c>
      <c r="M344" s="7">
        <v>424.34026790000001</v>
      </c>
      <c r="N344" s="16" t="s">
        <v>847</v>
      </c>
      <c r="O344" s="12" t="s">
        <v>847</v>
      </c>
      <c r="P344" s="12" t="s">
        <v>847</v>
      </c>
      <c r="Q344" s="12" t="s">
        <v>847</v>
      </c>
      <c r="R344" s="12" t="s">
        <v>847</v>
      </c>
      <c r="S344" s="12" t="s">
        <v>847</v>
      </c>
      <c r="T344" s="12" t="s">
        <v>847</v>
      </c>
      <c r="U344" s="12" t="s">
        <v>847</v>
      </c>
      <c r="V344" s="12" t="s">
        <v>847</v>
      </c>
      <c r="W344" s="12" t="s">
        <v>847</v>
      </c>
      <c r="X344" s="12" t="s">
        <v>847</v>
      </c>
      <c r="Y344" s="12" t="s">
        <v>847</v>
      </c>
      <c r="Z344" s="12" t="s">
        <v>847</v>
      </c>
      <c r="AA344" s="12" t="s">
        <v>847</v>
      </c>
      <c r="AB344" s="12" t="s">
        <v>847</v>
      </c>
      <c r="AC344" s="12" t="s">
        <v>847</v>
      </c>
      <c r="AD344" s="12" t="s">
        <v>847</v>
      </c>
      <c r="AE344" s="12" t="s">
        <v>847</v>
      </c>
      <c r="AF344" s="12" t="s">
        <v>847</v>
      </c>
      <c r="AG344" s="12" t="s">
        <v>847</v>
      </c>
      <c r="AH344" s="12" t="s">
        <v>847</v>
      </c>
      <c r="AI344" s="12" t="s">
        <v>847</v>
      </c>
      <c r="AJ344" s="40" t="s">
        <v>847</v>
      </c>
    </row>
    <row r="345" spans="1:36" x14ac:dyDescent="0.3">
      <c r="A345" s="9" t="s">
        <v>574</v>
      </c>
      <c r="B345" s="6" t="s">
        <v>575</v>
      </c>
      <c r="C345" s="16" t="s">
        <v>814</v>
      </c>
      <c r="D345" s="12" t="s">
        <v>814</v>
      </c>
      <c r="E345" s="12" t="s">
        <v>814</v>
      </c>
      <c r="F345" s="40" t="s">
        <v>814</v>
      </c>
      <c r="G345" s="43" t="s">
        <v>853</v>
      </c>
      <c r="H345" s="15">
        <v>707.152546924999</v>
      </c>
      <c r="I345" s="53">
        <v>265.28901515000001</v>
      </c>
      <c r="J345" s="54">
        <v>24517.75</v>
      </c>
      <c r="K345" s="53">
        <v>1964.62231875</v>
      </c>
      <c r="L345" s="53">
        <v>64.7</v>
      </c>
      <c r="M345" s="7">
        <v>133.67194803249899</v>
      </c>
      <c r="N345" s="16" t="s">
        <v>847</v>
      </c>
      <c r="O345" s="12" t="s">
        <v>847</v>
      </c>
      <c r="P345" s="12" t="s">
        <v>847</v>
      </c>
      <c r="Q345" s="12" t="s">
        <v>847</v>
      </c>
      <c r="R345" s="12" t="s">
        <v>847</v>
      </c>
      <c r="S345" s="12" t="s">
        <v>847</v>
      </c>
      <c r="T345" s="12" t="s">
        <v>847</v>
      </c>
      <c r="U345" s="12" t="s">
        <v>847</v>
      </c>
      <c r="V345" s="12" t="s">
        <v>847</v>
      </c>
      <c r="W345" s="12" t="s">
        <v>847</v>
      </c>
      <c r="X345" s="12" t="s">
        <v>847</v>
      </c>
      <c r="Y345" s="12" t="s">
        <v>847</v>
      </c>
      <c r="Z345" s="12" t="s">
        <v>847</v>
      </c>
      <c r="AA345" s="12" t="s">
        <v>847</v>
      </c>
      <c r="AB345" s="12" t="s">
        <v>847</v>
      </c>
      <c r="AC345" s="12" t="s">
        <v>847</v>
      </c>
      <c r="AD345" s="12" t="s">
        <v>847</v>
      </c>
      <c r="AE345" s="12" t="s">
        <v>847</v>
      </c>
      <c r="AF345" s="12" t="s">
        <v>847</v>
      </c>
      <c r="AG345" s="12" t="s">
        <v>847</v>
      </c>
      <c r="AH345" s="12" t="s">
        <v>847</v>
      </c>
      <c r="AI345" s="12" t="s">
        <v>847</v>
      </c>
      <c r="AJ345" s="40" t="s">
        <v>847</v>
      </c>
    </row>
    <row r="346" spans="1:36" x14ac:dyDescent="0.3">
      <c r="A346" s="9" t="s">
        <v>576</v>
      </c>
      <c r="B346" s="6" t="s">
        <v>577</v>
      </c>
      <c r="C346" s="16" t="s">
        <v>814</v>
      </c>
      <c r="D346" s="12" t="s">
        <v>814</v>
      </c>
      <c r="E346" s="12" t="s">
        <v>814</v>
      </c>
      <c r="F346" s="40" t="s">
        <v>814</v>
      </c>
      <c r="G346" s="43" t="s">
        <v>853</v>
      </c>
      <c r="H346" s="15">
        <v>1204.12047315</v>
      </c>
      <c r="I346" s="53">
        <v>92.224999999999994</v>
      </c>
      <c r="J346" s="54">
        <v>6315.75</v>
      </c>
      <c r="K346" s="53">
        <v>136.052279777835</v>
      </c>
      <c r="L346" s="53">
        <v>50</v>
      </c>
      <c r="M346" s="7">
        <v>252.50938360000001</v>
      </c>
      <c r="N346" s="16" t="s">
        <v>847</v>
      </c>
      <c r="O346" s="12" t="s">
        <v>847</v>
      </c>
      <c r="P346" s="12" t="s">
        <v>847</v>
      </c>
      <c r="Q346" s="12" t="s">
        <v>847</v>
      </c>
      <c r="R346" s="12" t="s">
        <v>847</v>
      </c>
      <c r="S346" s="12" t="s">
        <v>847</v>
      </c>
      <c r="T346" s="12" t="s">
        <v>847</v>
      </c>
      <c r="U346" s="12" t="s">
        <v>847</v>
      </c>
      <c r="V346" s="12" t="s">
        <v>847</v>
      </c>
      <c r="W346" s="12" t="s">
        <v>847</v>
      </c>
      <c r="X346" s="12" t="s">
        <v>847</v>
      </c>
      <c r="Y346" s="12" t="s">
        <v>847</v>
      </c>
      <c r="Z346" s="12" t="s">
        <v>847</v>
      </c>
      <c r="AA346" s="12" t="s">
        <v>847</v>
      </c>
      <c r="AB346" s="12" t="s">
        <v>847</v>
      </c>
      <c r="AC346" s="12" t="s">
        <v>847</v>
      </c>
      <c r="AD346" s="12" t="s">
        <v>847</v>
      </c>
      <c r="AE346" s="12" t="s">
        <v>847</v>
      </c>
      <c r="AF346" s="12" t="s">
        <v>847</v>
      </c>
      <c r="AG346" s="12" t="s">
        <v>847</v>
      </c>
      <c r="AH346" s="12" t="s">
        <v>847</v>
      </c>
      <c r="AI346" s="12" t="s">
        <v>847</v>
      </c>
      <c r="AJ346" s="40" t="s">
        <v>847</v>
      </c>
    </row>
    <row r="347" spans="1:36" x14ac:dyDescent="0.3">
      <c r="A347" s="9" t="s">
        <v>578</v>
      </c>
      <c r="B347" s="6" t="s">
        <v>579</v>
      </c>
      <c r="C347" s="16" t="s">
        <v>814</v>
      </c>
      <c r="D347" s="12" t="s">
        <v>814</v>
      </c>
      <c r="E347" s="12" t="s">
        <v>814</v>
      </c>
      <c r="F347" s="40"/>
      <c r="G347" s="43" t="s">
        <v>854</v>
      </c>
      <c r="H347" s="15">
        <v>165.93309264999999</v>
      </c>
      <c r="I347" s="53">
        <v>208.166666666666</v>
      </c>
      <c r="J347" s="54">
        <v>11908.333333333299</v>
      </c>
      <c r="K347" s="53">
        <v>162.993333333333</v>
      </c>
      <c r="L347" s="53">
        <v>68.3333333333333</v>
      </c>
      <c r="M347" s="7">
        <v>287.69630733333298</v>
      </c>
      <c r="N347" s="16" t="s">
        <v>847</v>
      </c>
      <c r="O347" s="12" t="s">
        <v>847</v>
      </c>
      <c r="P347" s="12" t="s">
        <v>847</v>
      </c>
      <c r="Q347" s="12" t="s">
        <v>847</v>
      </c>
      <c r="R347" s="12" t="s">
        <v>847</v>
      </c>
      <c r="S347" s="12" t="s">
        <v>847</v>
      </c>
      <c r="T347" s="12" t="s">
        <v>847</v>
      </c>
      <c r="U347" s="12" t="s">
        <v>847</v>
      </c>
      <c r="V347" s="12" t="s">
        <v>847</v>
      </c>
      <c r="W347" s="12" t="s">
        <v>847</v>
      </c>
      <c r="X347" s="12" t="s">
        <v>847</v>
      </c>
      <c r="Y347" s="12" t="s">
        <v>847</v>
      </c>
      <c r="Z347" s="12" t="s">
        <v>847</v>
      </c>
      <c r="AA347" s="12" t="s">
        <v>847</v>
      </c>
      <c r="AB347" s="12" t="s">
        <v>847</v>
      </c>
      <c r="AC347" s="12" t="s">
        <v>847</v>
      </c>
      <c r="AD347" s="12" t="s">
        <v>847</v>
      </c>
      <c r="AE347" s="12" t="s">
        <v>847</v>
      </c>
      <c r="AF347" s="12" t="s">
        <v>847</v>
      </c>
      <c r="AG347" s="12" t="s">
        <v>847</v>
      </c>
      <c r="AH347" s="12" t="s">
        <v>847</v>
      </c>
      <c r="AI347" s="12" t="s">
        <v>847</v>
      </c>
      <c r="AJ347" s="40" t="s">
        <v>847</v>
      </c>
    </row>
    <row r="348" spans="1:36" x14ac:dyDescent="0.3">
      <c r="A348" s="9" t="s">
        <v>580</v>
      </c>
      <c r="B348" s="6" t="s">
        <v>581</v>
      </c>
      <c r="C348" s="16" t="s">
        <v>814</v>
      </c>
      <c r="D348" s="12" t="s">
        <v>814</v>
      </c>
      <c r="E348" s="12" t="s">
        <v>814</v>
      </c>
      <c r="F348" s="40"/>
      <c r="G348" s="43" t="s">
        <v>854</v>
      </c>
      <c r="H348" s="15">
        <v>160.725260846666</v>
      </c>
      <c r="I348" s="53">
        <v>119</v>
      </c>
      <c r="J348" s="54">
        <v>7357.6666666666597</v>
      </c>
      <c r="K348" s="53">
        <v>2122.4989449773002</v>
      </c>
      <c r="L348" s="53">
        <v>100</v>
      </c>
      <c r="M348" s="7">
        <v>50.677267309999998</v>
      </c>
      <c r="N348" s="16" t="s">
        <v>847</v>
      </c>
      <c r="O348" s="12" t="s">
        <v>847</v>
      </c>
      <c r="P348" s="12" t="s">
        <v>847</v>
      </c>
      <c r="Q348" s="12" t="s">
        <v>847</v>
      </c>
      <c r="R348" s="12" t="s">
        <v>847</v>
      </c>
      <c r="S348" s="12" t="s">
        <v>847</v>
      </c>
      <c r="T348" s="12" t="s">
        <v>847</v>
      </c>
      <c r="U348" s="12" t="s">
        <v>847</v>
      </c>
      <c r="V348" s="12" t="s">
        <v>847</v>
      </c>
      <c r="W348" s="12" t="s">
        <v>847</v>
      </c>
      <c r="X348" s="12" t="s">
        <v>847</v>
      </c>
      <c r="Y348" s="12" t="s">
        <v>847</v>
      </c>
      <c r="Z348" s="12" t="s">
        <v>847</v>
      </c>
      <c r="AA348" s="12" t="s">
        <v>847</v>
      </c>
      <c r="AB348" s="12" t="s">
        <v>847</v>
      </c>
      <c r="AC348" s="12" t="s">
        <v>847</v>
      </c>
      <c r="AD348" s="12" t="s">
        <v>847</v>
      </c>
      <c r="AE348" s="12" t="s">
        <v>847</v>
      </c>
      <c r="AF348" s="12" t="s">
        <v>847</v>
      </c>
      <c r="AG348" s="12" t="s">
        <v>847</v>
      </c>
      <c r="AH348" s="12" t="s">
        <v>847</v>
      </c>
      <c r="AI348" s="12" t="s">
        <v>847</v>
      </c>
      <c r="AJ348" s="40" t="s">
        <v>847</v>
      </c>
    </row>
    <row r="349" spans="1:36" x14ac:dyDescent="0.3">
      <c r="A349" s="9" t="s">
        <v>994</v>
      </c>
      <c r="B349" s="6" t="s">
        <v>995</v>
      </c>
      <c r="C349" s="16"/>
      <c r="F349" s="40"/>
      <c r="G349" s="43" t="s">
        <v>855</v>
      </c>
      <c r="H349" s="15"/>
      <c r="I349" s="53"/>
      <c r="J349" s="54"/>
      <c r="K349" s="53"/>
      <c r="L349" s="53"/>
      <c r="M349" s="7"/>
      <c r="N349" s="16" t="s">
        <v>847</v>
      </c>
      <c r="O349" s="12" t="s">
        <v>847</v>
      </c>
      <c r="P349" s="12" t="s">
        <v>847</v>
      </c>
      <c r="Q349" s="12" t="s">
        <v>847</v>
      </c>
      <c r="R349" s="12" t="s">
        <v>847</v>
      </c>
      <c r="S349" s="12" t="s">
        <v>847</v>
      </c>
      <c r="T349" s="12" t="s">
        <v>847</v>
      </c>
      <c r="U349" s="12" t="s">
        <v>847</v>
      </c>
      <c r="V349" s="12" t="s">
        <v>847</v>
      </c>
      <c r="W349" s="12" t="s">
        <v>847</v>
      </c>
      <c r="X349" s="12" t="s">
        <v>847</v>
      </c>
      <c r="Y349" s="12" t="s">
        <v>847</v>
      </c>
      <c r="Z349" s="12" t="s">
        <v>847</v>
      </c>
      <c r="AA349" s="12" t="s">
        <v>847</v>
      </c>
      <c r="AB349" s="12" t="s">
        <v>847</v>
      </c>
      <c r="AC349" s="12" t="s">
        <v>847</v>
      </c>
      <c r="AD349" s="12" t="s">
        <v>847</v>
      </c>
      <c r="AE349" s="12" t="s">
        <v>847</v>
      </c>
      <c r="AF349" s="12" t="s">
        <v>847</v>
      </c>
      <c r="AG349" s="12" t="s">
        <v>847</v>
      </c>
      <c r="AH349" s="12" t="s">
        <v>847</v>
      </c>
      <c r="AI349" s="12" t="s">
        <v>847</v>
      </c>
      <c r="AJ349" s="40" t="s">
        <v>847</v>
      </c>
    </row>
    <row r="350" spans="1:36" x14ac:dyDescent="0.3">
      <c r="A350" s="9" t="s">
        <v>582</v>
      </c>
      <c r="B350" s="6" t="s">
        <v>583</v>
      </c>
      <c r="C350" s="16" t="s">
        <v>814</v>
      </c>
      <c r="D350" s="12" t="s">
        <v>814</v>
      </c>
      <c r="E350" s="12" t="s">
        <v>814</v>
      </c>
      <c r="F350" s="40" t="s">
        <v>814</v>
      </c>
      <c r="G350" s="43" t="s">
        <v>853</v>
      </c>
      <c r="H350" s="15">
        <v>241.25341417499999</v>
      </c>
      <c r="I350" s="53">
        <v>61.7</v>
      </c>
      <c r="J350" s="54">
        <v>4637.5</v>
      </c>
      <c r="K350" s="53">
        <v>115.76750841514099</v>
      </c>
      <c r="L350" s="53">
        <v>52</v>
      </c>
      <c r="M350" s="7">
        <v>45.811655514999998</v>
      </c>
      <c r="N350" s="16" t="s">
        <v>847</v>
      </c>
      <c r="O350" s="12" t="s">
        <v>847</v>
      </c>
      <c r="P350" s="12" t="s">
        <v>847</v>
      </c>
      <c r="Q350" s="12" t="s">
        <v>847</v>
      </c>
      <c r="R350" s="12" t="s">
        <v>847</v>
      </c>
      <c r="S350" s="12" t="s">
        <v>847</v>
      </c>
      <c r="T350" s="12" t="s">
        <v>847</v>
      </c>
      <c r="U350" s="12" t="s">
        <v>847</v>
      </c>
      <c r="V350" s="12" t="s">
        <v>847</v>
      </c>
      <c r="W350" s="12" t="s">
        <v>847</v>
      </c>
      <c r="X350" s="12" t="s">
        <v>847</v>
      </c>
      <c r="Y350" s="12" t="s">
        <v>847</v>
      </c>
      <c r="Z350" s="12" t="s">
        <v>847</v>
      </c>
      <c r="AA350" s="12" t="s">
        <v>847</v>
      </c>
      <c r="AB350" s="12" t="s">
        <v>847</v>
      </c>
      <c r="AC350" s="12" t="s">
        <v>847</v>
      </c>
      <c r="AD350" s="12" t="s">
        <v>847</v>
      </c>
      <c r="AE350" s="12" t="s">
        <v>847</v>
      </c>
      <c r="AF350" s="12" t="s">
        <v>847</v>
      </c>
      <c r="AG350" s="12" t="s">
        <v>847</v>
      </c>
      <c r="AH350" s="12" t="s">
        <v>847</v>
      </c>
      <c r="AI350" s="12" t="s">
        <v>847</v>
      </c>
      <c r="AJ350" s="40" t="s">
        <v>847</v>
      </c>
    </row>
    <row r="351" spans="1:36" x14ac:dyDescent="0.3">
      <c r="A351" s="9" t="s">
        <v>584</v>
      </c>
      <c r="B351" s="6" t="s">
        <v>585</v>
      </c>
      <c r="C351" s="16" t="s">
        <v>814</v>
      </c>
      <c r="D351" s="12" t="s">
        <v>814</v>
      </c>
      <c r="E351" s="12" t="s">
        <v>814</v>
      </c>
      <c r="F351" s="40" t="s">
        <v>814</v>
      </c>
      <c r="G351" s="43" t="s">
        <v>853</v>
      </c>
      <c r="H351" s="15">
        <v>56.343958975</v>
      </c>
      <c r="I351" s="53">
        <v>58.787499999999902</v>
      </c>
      <c r="J351" s="54">
        <v>5173.75</v>
      </c>
      <c r="K351" s="53">
        <v>148.685629070804</v>
      </c>
      <c r="L351" s="53">
        <v>61.25</v>
      </c>
      <c r="M351" s="7">
        <v>39.533487182499996</v>
      </c>
      <c r="N351" s="16" t="s">
        <v>847</v>
      </c>
      <c r="O351" s="12" t="s">
        <v>847</v>
      </c>
      <c r="P351" s="12" t="s">
        <v>847</v>
      </c>
      <c r="Q351" s="12" t="s">
        <v>847</v>
      </c>
      <c r="R351" s="12" t="s">
        <v>847</v>
      </c>
      <c r="S351" s="12" t="s">
        <v>847</v>
      </c>
      <c r="T351" s="12" t="s">
        <v>847</v>
      </c>
      <c r="U351" s="12" t="s">
        <v>847</v>
      </c>
      <c r="V351" s="12" t="s">
        <v>847</v>
      </c>
      <c r="W351" s="12" t="s">
        <v>847</v>
      </c>
      <c r="X351" s="12" t="s">
        <v>847</v>
      </c>
      <c r="Y351" s="12" t="s">
        <v>847</v>
      </c>
      <c r="Z351" s="12" t="s">
        <v>847</v>
      </c>
      <c r="AA351" s="12" t="s">
        <v>847</v>
      </c>
      <c r="AB351" s="12" t="s">
        <v>847</v>
      </c>
      <c r="AC351" s="12" t="s">
        <v>847</v>
      </c>
      <c r="AD351" s="12" t="s">
        <v>847</v>
      </c>
      <c r="AE351" s="12" t="s">
        <v>847</v>
      </c>
      <c r="AF351" s="12" t="s">
        <v>847</v>
      </c>
      <c r="AG351" s="12" t="s">
        <v>847</v>
      </c>
      <c r="AH351" s="12" t="s">
        <v>847</v>
      </c>
      <c r="AI351" s="12" t="s">
        <v>847</v>
      </c>
      <c r="AJ351" s="40" t="s">
        <v>847</v>
      </c>
    </row>
    <row r="352" spans="1:36" x14ac:dyDescent="0.3">
      <c r="A352" s="9" t="s">
        <v>895</v>
      </c>
      <c r="B352" s="6" t="s">
        <v>839</v>
      </c>
      <c r="C352" s="16"/>
      <c r="F352" s="40"/>
      <c r="G352" s="43" t="s">
        <v>855</v>
      </c>
      <c r="H352" s="15"/>
      <c r="I352" s="53"/>
      <c r="J352" s="54"/>
      <c r="K352" s="53"/>
      <c r="L352" s="53"/>
      <c r="M352" s="7"/>
      <c r="N352" s="16" t="s">
        <v>847</v>
      </c>
      <c r="O352" s="12" t="s">
        <v>847</v>
      </c>
      <c r="P352" s="12" t="s">
        <v>847</v>
      </c>
      <c r="Q352" s="12" t="s">
        <v>847</v>
      </c>
      <c r="R352" s="12" t="s">
        <v>847</v>
      </c>
      <c r="S352" s="12" t="s">
        <v>847</v>
      </c>
      <c r="T352" s="12" t="s">
        <v>847</v>
      </c>
      <c r="U352" s="12" t="s">
        <v>847</v>
      </c>
      <c r="V352" s="12" t="s">
        <v>847</v>
      </c>
      <c r="W352" s="12" t="s">
        <v>847</v>
      </c>
      <c r="X352" s="12" t="s">
        <v>847</v>
      </c>
      <c r="Y352" s="12" t="s">
        <v>847</v>
      </c>
      <c r="Z352" s="12" t="s">
        <v>847</v>
      </c>
      <c r="AA352" s="12" t="s">
        <v>847</v>
      </c>
      <c r="AB352" s="12" t="s">
        <v>847</v>
      </c>
      <c r="AC352" s="12" t="s">
        <v>847</v>
      </c>
      <c r="AD352" s="12" t="s">
        <v>847</v>
      </c>
      <c r="AE352" s="12" t="s">
        <v>847</v>
      </c>
      <c r="AF352" s="12" t="s">
        <v>847</v>
      </c>
      <c r="AG352" s="12" t="s">
        <v>847</v>
      </c>
      <c r="AH352" s="12" t="s">
        <v>847</v>
      </c>
      <c r="AI352" s="12" t="s">
        <v>847</v>
      </c>
      <c r="AJ352" s="40" t="s">
        <v>847</v>
      </c>
    </row>
    <row r="353" spans="1:36" x14ac:dyDescent="0.3">
      <c r="A353" s="9" t="s">
        <v>586</v>
      </c>
      <c r="B353" s="6" t="s">
        <v>587</v>
      </c>
      <c r="C353" s="16" t="s">
        <v>814</v>
      </c>
      <c r="D353" s="12" t="s">
        <v>814</v>
      </c>
      <c r="E353" s="12" t="s">
        <v>814</v>
      </c>
      <c r="F353" s="40" t="s">
        <v>814</v>
      </c>
      <c r="G353" s="43" t="s">
        <v>853</v>
      </c>
      <c r="H353" s="15">
        <v>183.18135639249999</v>
      </c>
      <c r="I353" s="53">
        <v>66.5</v>
      </c>
      <c r="J353" s="54">
        <v>7193.25</v>
      </c>
      <c r="K353" s="53">
        <v>83.498677395461002</v>
      </c>
      <c r="L353" s="53">
        <v>60</v>
      </c>
      <c r="M353" s="7">
        <v>23.1558551</v>
      </c>
      <c r="N353" s="16" t="s">
        <v>847</v>
      </c>
      <c r="O353" s="12" t="s">
        <v>847</v>
      </c>
      <c r="P353" s="12" t="s">
        <v>847</v>
      </c>
      <c r="Q353" s="12" t="s">
        <v>847</v>
      </c>
      <c r="R353" s="12" t="s">
        <v>847</v>
      </c>
      <c r="S353" s="12" t="s">
        <v>847</v>
      </c>
      <c r="T353" s="12" t="s">
        <v>847</v>
      </c>
      <c r="U353" s="12" t="s">
        <v>847</v>
      </c>
      <c r="V353" s="12" t="s">
        <v>847</v>
      </c>
      <c r="W353" s="12" t="s">
        <v>847</v>
      </c>
      <c r="X353" s="12" t="s">
        <v>847</v>
      </c>
      <c r="Y353" s="12" t="s">
        <v>847</v>
      </c>
      <c r="Z353" s="12" t="s">
        <v>847</v>
      </c>
      <c r="AA353" s="12" t="s">
        <v>847</v>
      </c>
      <c r="AB353" s="12" t="s">
        <v>847</v>
      </c>
      <c r="AC353" s="12" t="s">
        <v>847</v>
      </c>
      <c r="AD353" s="12" t="s">
        <v>847</v>
      </c>
      <c r="AE353" s="12" t="s">
        <v>847</v>
      </c>
      <c r="AF353" s="12" t="s">
        <v>847</v>
      </c>
      <c r="AG353" s="12" t="s">
        <v>847</v>
      </c>
      <c r="AH353" s="12" t="s">
        <v>847</v>
      </c>
      <c r="AI353" s="12" t="s">
        <v>847</v>
      </c>
      <c r="AJ353" s="40" t="s">
        <v>847</v>
      </c>
    </row>
    <row r="354" spans="1:36" x14ac:dyDescent="0.3">
      <c r="A354" s="9" t="s">
        <v>588</v>
      </c>
      <c r="B354" s="6" t="s">
        <v>589</v>
      </c>
      <c r="C354" s="16" t="s">
        <v>814</v>
      </c>
      <c r="D354" s="12" t="s">
        <v>814</v>
      </c>
      <c r="E354" s="12" t="s">
        <v>814</v>
      </c>
      <c r="F354" s="40" t="s">
        <v>814</v>
      </c>
      <c r="G354" s="43" t="s">
        <v>853</v>
      </c>
      <c r="H354" s="15">
        <v>5389.73414125</v>
      </c>
      <c r="I354" s="53">
        <v>1009.43</v>
      </c>
      <c r="J354" s="54">
        <v>70100.5</v>
      </c>
      <c r="K354" s="53">
        <v>121.0725387775</v>
      </c>
      <c r="L354" s="53">
        <v>87.4375</v>
      </c>
      <c r="M354" s="7">
        <v>1385.7040151249901</v>
      </c>
      <c r="N354" s="16" t="s">
        <v>847</v>
      </c>
      <c r="O354" s="12">
        <v>2.8</v>
      </c>
      <c r="P354" s="12" t="s">
        <v>847</v>
      </c>
      <c r="Q354" s="12" t="s">
        <v>847</v>
      </c>
      <c r="R354" s="12" t="s">
        <v>847</v>
      </c>
      <c r="S354" s="12" t="s">
        <v>847</v>
      </c>
      <c r="T354" s="12" t="s">
        <v>847</v>
      </c>
      <c r="U354" s="12" t="s">
        <v>847</v>
      </c>
      <c r="V354" s="12" t="s">
        <v>847</v>
      </c>
      <c r="W354" s="12" t="s">
        <v>847</v>
      </c>
      <c r="X354" s="12" t="s">
        <v>847</v>
      </c>
      <c r="Y354" s="12">
        <v>854</v>
      </c>
      <c r="Z354" s="12" t="s">
        <v>847</v>
      </c>
      <c r="AA354" s="12" t="s">
        <v>847</v>
      </c>
      <c r="AB354" s="12" t="s">
        <v>847</v>
      </c>
      <c r="AC354" s="12" t="s">
        <v>847</v>
      </c>
      <c r="AD354" s="12" t="s">
        <v>847</v>
      </c>
      <c r="AE354" s="12" t="s">
        <v>847</v>
      </c>
      <c r="AF354" s="12" t="s">
        <v>847</v>
      </c>
      <c r="AG354" s="12" t="s">
        <v>847</v>
      </c>
      <c r="AH354" s="12" t="s">
        <v>847</v>
      </c>
      <c r="AI354" s="12" t="s">
        <v>847</v>
      </c>
      <c r="AJ354" s="40" t="s">
        <v>847</v>
      </c>
    </row>
    <row r="355" spans="1:36" x14ac:dyDescent="0.3">
      <c r="A355" s="9" t="s">
        <v>590</v>
      </c>
      <c r="B355" s="6" t="s">
        <v>591</v>
      </c>
      <c r="C355" s="16" t="s">
        <v>814</v>
      </c>
      <c r="D355" s="12" t="s">
        <v>814</v>
      </c>
      <c r="F355" s="40"/>
      <c r="G355" s="43" t="s">
        <v>854</v>
      </c>
      <c r="H355" s="15">
        <v>38.253442839999998</v>
      </c>
      <c r="I355" s="53">
        <v>78.5</v>
      </c>
      <c r="J355" s="54">
        <v>4697.5</v>
      </c>
      <c r="K355" s="53">
        <v>114.83499999999999</v>
      </c>
      <c r="L355" s="53">
        <v>73</v>
      </c>
      <c r="M355" s="7">
        <v>53.224432159999999</v>
      </c>
      <c r="N355" s="16" t="s">
        <v>847</v>
      </c>
      <c r="O355" s="12" t="s">
        <v>847</v>
      </c>
      <c r="P355" s="12" t="s">
        <v>847</v>
      </c>
      <c r="Q355" s="12" t="s">
        <v>847</v>
      </c>
      <c r="R355" s="12" t="s">
        <v>847</v>
      </c>
      <c r="S355" s="12" t="s">
        <v>847</v>
      </c>
      <c r="T355" s="12" t="s">
        <v>847</v>
      </c>
      <c r="U355" s="12" t="s">
        <v>847</v>
      </c>
      <c r="V355" s="12" t="s">
        <v>847</v>
      </c>
      <c r="W355" s="12" t="s">
        <v>847</v>
      </c>
      <c r="X355" s="12" t="s">
        <v>847</v>
      </c>
      <c r="Y355" s="12" t="s">
        <v>847</v>
      </c>
      <c r="Z355" s="12" t="s">
        <v>847</v>
      </c>
      <c r="AA355" s="12" t="s">
        <v>847</v>
      </c>
      <c r="AB355" s="12" t="s">
        <v>847</v>
      </c>
      <c r="AC355" s="12" t="s">
        <v>847</v>
      </c>
      <c r="AD355" s="12" t="s">
        <v>847</v>
      </c>
      <c r="AE355" s="12" t="s">
        <v>847</v>
      </c>
      <c r="AF355" s="12" t="s">
        <v>847</v>
      </c>
      <c r="AG355" s="12" t="s">
        <v>847</v>
      </c>
      <c r="AH355" s="12" t="s">
        <v>847</v>
      </c>
      <c r="AI355" s="12" t="s">
        <v>847</v>
      </c>
      <c r="AJ355" s="40" t="s">
        <v>847</v>
      </c>
    </row>
    <row r="356" spans="1:36" x14ac:dyDescent="0.3">
      <c r="A356" s="9" t="s">
        <v>592</v>
      </c>
      <c r="B356" s="6" t="s">
        <v>593</v>
      </c>
      <c r="C356" s="16"/>
      <c r="D356" s="12" t="s">
        <v>814</v>
      </c>
      <c r="E356" s="12" t="s">
        <v>814</v>
      </c>
      <c r="F356" s="40" t="s">
        <v>814</v>
      </c>
      <c r="G356" s="43" t="s">
        <v>854</v>
      </c>
      <c r="H356" s="15">
        <v>183.16804878333301</v>
      </c>
      <c r="I356" s="53">
        <v>116.333333333333</v>
      </c>
      <c r="J356" s="54">
        <v>9750.3333333333303</v>
      </c>
      <c r="K356" s="53">
        <v>700.94212055788603</v>
      </c>
      <c r="L356" s="53">
        <v>57</v>
      </c>
      <c r="M356" s="7">
        <v>107.684490366666</v>
      </c>
      <c r="N356" s="16" t="s">
        <v>847</v>
      </c>
      <c r="O356" s="12" t="s">
        <v>847</v>
      </c>
      <c r="P356" s="12" t="s">
        <v>847</v>
      </c>
      <c r="Q356" s="12" t="s">
        <v>847</v>
      </c>
      <c r="R356" s="12" t="s">
        <v>847</v>
      </c>
      <c r="S356" s="12" t="s">
        <v>847</v>
      </c>
      <c r="T356" s="12" t="s">
        <v>847</v>
      </c>
      <c r="U356" s="12" t="s">
        <v>847</v>
      </c>
      <c r="V356" s="12" t="s">
        <v>847</v>
      </c>
      <c r="W356" s="12" t="s">
        <v>847</v>
      </c>
      <c r="X356" s="12" t="s">
        <v>847</v>
      </c>
      <c r="Y356" s="12" t="s">
        <v>847</v>
      </c>
      <c r="Z356" s="12" t="s">
        <v>847</v>
      </c>
      <c r="AA356" s="12" t="s">
        <v>847</v>
      </c>
      <c r="AB356" s="12" t="s">
        <v>847</v>
      </c>
      <c r="AC356" s="12" t="s">
        <v>847</v>
      </c>
      <c r="AD356" s="12" t="s">
        <v>847</v>
      </c>
      <c r="AE356" s="12" t="s">
        <v>847</v>
      </c>
      <c r="AF356" s="12" t="s">
        <v>847</v>
      </c>
      <c r="AG356" s="12" t="s">
        <v>847</v>
      </c>
      <c r="AH356" s="12" t="s">
        <v>847</v>
      </c>
      <c r="AI356" s="12" t="s">
        <v>847</v>
      </c>
      <c r="AJ356" s="40" t="s">
        <v>847</v>
      </c>
    </row>
    <row r="357" spans="1:36" x14ac:dyDescent="0.3">
      <c r="A357" s="9" t="s">
        <v>594</v>
      </c>
      <c r="B357" s="6" t="s">
        <v>595</v>
      </c>
      <c r="C357" s="16" t="s">
        <v>814</v>
      </c>
      <c r="D357" s="12" t="s">
        <v>814</v>
      </c>
      <c r="E357" s="12" t="s">
        <v>814</v>
      </c>
      <c r="F357" s="40" t="s">
        <v>814</v>
      </c>
      <c r="G357" s="43" t="s">
        <v>853</v>
      </c>
      <c r="H357" s="15">
        <v>190.59816007500001</v>
      </c>
      <c r="I357" s="53">
        <v>99.258948862500006</v>
      </c>
      <c r="J357" s="54">
        <v>5106.25</v>
      </c>
      <c r="K357" s="53">
        <v>313.53947978255297</v>
      </c>
      <c r="L357" s="53">
        <v>80</v>
      </c>
      <c r="M357" s="7">
        <v>56.027096702500003</v>
      </c>
      <c r="N357" s="16" t="s">
        <v>847</v>
      </c>
      <c r="O357" s="12" t="s">
        <v>847</v>
      </c>
      <c r="P357" s="12" t="s">
        <v>847</v>
      </c>
      <c r="Q357" s="12" t="s">
        <v>847</v>
      </c>
      <c r="R357" s="12" t="s">
        <v>847</v>
      </c>
      <c r="S357" s="12" t="s">
        <v>847</v>
      </c>
      <c r="T357" s="12" t="s">
        <v>847</v>
      </c>
      <c r="U357" s="12" t="s">
        <v>847</v>
      </c>
      <c r="V357" s="12" t="s">
        <v>847</v>
      </c>
      <c r="W357" s="12" t="s">
        <v>847</v>
      </c>
      <c r="X357" s="12" t="s">
        <v>847</v>
      </c>
      <c r="Y357" s="12" t="s">
        <v>847</v>
      </c>
      <c r="Z357" s="12" t="s">
        <v>847</v>
      </c>
      <c r="AA357" s="12" t="s">
        <v>847</v>
      </c>
      <c r="AB357" s="12" t="s">
        <v>847</v>
      </c>
      <c r="AC357" s="12" t="s">
        <v>847</v>
      </c>
      <c r="AD357" s="12" t="s">
        <v>847</v>
      </c>
      <c r="AE357" s="12" t="s">
        <v>847</v>
      </c>
      <c r="AF357" s="12" t="s">
        <v>847</v>
      </c>
      <c r="AG357" s="12" t="s">
        <v>847</v>
      </c>
      <c r="AH357" s="12" t="s">
        <v>847</v>
      </c>
      <c r="AI357" s="12" t="s">
        <v>847</v>
      </c>
      <c r="AJ357" s="40" t="s">
        <v>847</v>
      </c>
    </row>
    <row r="358" spans="1:36" x14ac:dyDescent="0.3">
      <c r="A358" s="9" t="s">
        <v>596</v>
      </c>
      <c r="B358" s="6" t="s">
        <v>597</v>
      </c>
      <c r="C358" s="16" t="s">
        <v>814</v>
      </c>
      <c r="D358" s="12" t="s">
        <v>814</v>
      </c>
      <c r="E358" s="12" t="s">
        <v>814</v>
      </c>
      <c r="F358" s="40" t="s">
        <v>814</v>
      </c>
      <c r="G358" s="43" t="s">
        <v>853</v>
      </c>
      <c r="H358" s="15">
        <v>1531.1712630500001</v>
      </c>
      <c r="I358" s="53">
        <v>634.162499999999</v>
      </c>
      <c r="J358" s="54">
        <v>44976.5</v>
      </c>
      <c r="K358" s="53">
        <v>153.01749999999899</v>
      </c>
      <c r="L358" s="53">
        <v>82.77</v>
      </c>
      <c r="M358" s="7">
        <v>405.17765442499899</v>
      </c>
      <c r="N358" s="16" t="s">
        <v>847</v>
      </c>
      <c r="O358" s="12" t="s">
        <v>847</v>
      </c>
      <c r="P358" s="12" t="s">
        <v>847</v>
      </c>
      <c r="Q358" s="12" t="s">
        <v>847</v>
      </c>
      <c r="R358" s="12" t="s">
        <v>847</v>
      </c>
      <c r="S358" s="12" t="s">
        <v>847</v>
      </c>
      <c r="T358" s="12" t="s">
        <v>847</v>
      </c>
      <c r="U358" s="12" t="s">
        <v>847</v>
      </c>
      <c r="V358" s="12" t="s">
        <v>847</v>
      </c>
      <c r="W358" s="12" t="s">
        <v>847</v>
      </c>
      <c r="X358" s="12" t="s">
        <v>847</v>
      </c>
      <c r="Y358" s="12" t="s">
        <v>847</v>
      </c>
      <c r="Z358" s="12" t="s">
        <v>847</v>
      </c>
      <c r="AA358" s="12" t="s">
        <v>847</v>
      </c>
      <c r="AB358" s="12" t="s">
        <v>847</v>
      </c>
      <c r="AC358" s="12" t="s">
        <v>847</v>
      </c>
      <c r="AD358" s="12" t="s">
        <v>847</v>
      </c>
      <c r="AE358" s="12" t="s">
        <v>847</v>
      </c>
      <c r="AF358" s="12" t="s">
        <v>847</v>
      </c>
      <c r="AG358" s="12" t="s">
        <v>847</v>
      </c>
      <c r="AH358" s="12" t="s">
        <v>847</v>
      </c>
      <c r="AI358" s="12" t="s">
        <v>847</v>
      </c>
      <c r="AJ358" s="40" t="s">
        <v>847</v>
      </c>
    </row>
    <row r="359" spans="1:36" x14ac:dyDescent="0.3">
      <c r="A359" s="9" t="s">
        <v>598</v>
      </c>
      <c r="B359" s="6" t="s">
        <v>599</v>
      </c>
      <c r="C359" s="16" t="s">
        <v>814</v>
      </c>
      <c r="D359" s="12" t="s">
        <v>814</v>
      </c>
      <c r="E359" s="12" t="s">
        <v>814</v>
      </c>
      <c r="F359" s="40" t="s">
        <v>814</v>
      </c>
      <c r="G359" s="43" t="s">
        <v>853</v>
      </c>
      <c r="H359" s="15">
        <v>360.76931682499998</v>
      </c>
      <c r="I359" s="53">
        <v>191.81</v>
      </c>
      <c r="J359" s="54">
        <v>13728.75</v>
      </c>
      <c r="K359" s="53">
        <v>1088.8225</v>
      </c>
      <c r="L359" s="53">
        <v>85.9</v>
      </c>
      <c r="M359" s="7">
        <v>209.59013317500001</v>
      </c>
      <c r="N359" s="16" t="s">
        <v>847</v>
      </c>
      <c r="O359" s="12" t="s">
        <v>847</v>
      </c>
      <c r="P359" s="12" t="s">
        <v>847</v>
      </c>
      <c r="Q359" s="12" t="s">
        <v>847</v>
      </c>
      <c r="R359" s="12" t="s">
        <v>847</v>
      </c>
      <c r="S359" s="12" t="s">
        <v>847</v>
      </c>
      <c r="T359" s="12" t="s">
        <v>847</v>
      </c>
      <c r="U359" s="12" t="s">
        <v>847</v>
      </c>
      <c r="V359" s="12" t="s">
        <v>847</v>
      </c>
      <c r="W359" s="12" t="s">
        <v>847</v>
      </c>
      <c r="X359" s="12" t="s">
        <v>847</v>
      </c>
      <c r="Y359" s="12" t="s">
        <v>847</v>
      </c>
      <c r="Z359" s="12" t="s">
        <v>847</v>
      </c>
      <c r="AA359" s="12" t="s">
        <v>847</v>
      </c>
      <c r="AB359" s="12" t="s">
        <v>847</v>
      </c>
      <c r="AC359" s="12" t="s">
        <v>847</v>
      </c>
      <c r="AD359" s="12" t="s">
        <v>847</v>
      </c>
      <c r="AE359" s="12" t="s">
        <v>847</v>
      </c>
      <c r="AF359" s="12" t="s">
        <v>847</v>
      </c>
      <c r="AG359" s="12" t="s">
        <v>847</v>
      </c>
      <c r="AH359" s="12" t="s">
        <v>847</v>
      </c>
      <c r="AI359" s="12" t="s">
        <v>847</v>
      </c>
      <c r="AJ359" s="40" t="s">
        <v>847</v>
      </c>
    </row>
    <row r="360" spans="1:36" x14ac:dyDescent="0.3">
      <c r="A360" s="9" t="s">
        <v>600</v>
      </c>
      <c r="B360" s="6" t="s">
        <v>601</v>
      </c>
      <c r="C360" s="16" t="s">
        <v>814</v>
      </c>
      <c r="D360" s="12" t="s">
        <v>814</v>
      </c>
      <c r="E360" s="12" t="s">
        <v>814</v>
      </c>
      <c r="F360" s="40" t="s">
        <v>814</v>
      </c>
      <c r="G360" s="43" t="s">
        <v>853</v>
      </c>
      <c r="H360" s="15">
        <v>414.004592524999</v>
      </c>
      <c r="I360" s="53">
        <v>72.398484847500001</v>
      </c>
      <c r="J360" s="54">
        <v>6305.5</v>
      </c>
      <c r="K360" s="53">
        <v>93.396549013676093</v>
      </c>
      <c r="L360" s="53">
        <v>85</v>
      </c>
      <c r="M360" s="7">
        <v>78.886550439999994</v>
      </c>
      <c r="N360" s="16" t="s">
        <v>847</v>
      </c>
      <c r="O360" s="12" t="s">
        <v>847</v>
      </c>
      <c r="P360" s="12" t="s">
        <v>847</v>
      </c>
      <c r="Q360" s="12" t="s">
        <v>847</v>
      </c>
      <c r="R360" s="12" t="s">
        <v>847</v>
      </c>
      <c r="S360" s="12" t="s">
        <v>847</v>
      </c>
      <c r="T360" s="12" t="s">
        <v>847</v>
      </c>
      <c r="U360" s="12" t="s">
        <v>847</v>
      </c>
      <c r="V360" s="12" t="s">
        <v>847</v>
      </c>
      <c r="W360" s="12" t="s">
        <v>847</v>
      </c>
      <c r="X360" s="12" t="s">
        <v>847</v>
      </c>
      <c r="Y360" s="12" t="s">
        <v>847</v>
      </c>
      <c r="Z360" s="12" t="s">
        <v>847</v>
      </c>
      <c r="AA360" s="12" t="s">
        <v>847</v>
      </c>
      <c r="AB360" s="12" t="s">
        <v>847</v>
      </c>
      <c r="AC360" s="12" t="s">
        <v>847</v>
      </c>
      <c r="AD360" s="12" t="s">
        <v>847</v>
      </c>
      <c r="AE360" s="12" t="s">
        <v>847</v>
      </c>
      <c r="AF360" s="12" t="s">
        <v>847</v>
      </c>
      <c r="AG360" s="12" t="s">
        <v>847</v>
      </c>
      <c r="AH360" s="12" t="s">
        <v>847</v>
      </c>
      <c r="AI360" s="12" t="s">
        <v>847</v>
      </c>
      <c r="AJ360" s="40" t="s">
        <v>847</v>
      </c>
    </row>
    <row r="361" spans="1:36" x14ac:dyDescent="0.3">
      <c r="A361" s="9" t="s">
        <v>602</v>
      </c>
      <c r="B361" s="6" t="s">
        <v>603</v>
      </c>
      <c r="C361" s="16" t="s">
        <v>814</v>
      </c>
      <c r="D361" s="12" t="s">
        <v>814</v>
      </c>
      <c r="E361" s="12" t="s">
        <v>814</v>
      </c>
      <c r="F361" s="40" t="s">
        <v>814</v>
      </c>
      <c r="G361" s="43" t="s">
        <v>853</v>
      </c>
      <c r="H361" s="15">
        <v>57.351093078749997</v>
      </c>
      <c r="I361" s="53">
        <v>55</v>
      </c>
      <c r="J361" s="54">
        <v>3128.75</v>
      </c>
      <c r="K361" s="53">
        <v>674.64250000000004</v>
      </c>
      <c r="L361" s="53">
        <v>70</v>
      </c>
      <c r="M361" s="7">
        <v>30.851726294999999</v>
      </c>
      <c r="N361" s="16" t="s">
        <v>847</v>
      </c>
      <c r="O361" s="12" t="s">
        <v>847</v>
      </c>
      <c r="P361" s="12" t="s">
        <v>847</v>
      </c>
      <c r="Q361" s="12" t="s">
        <v>847</v>
      </c>
      <c r="R361" s="12" t="s">
        <v>847</v>
      </c>
      <c r="S361" s="12" t="s">
        <v>847</v>
      </c>
      <c r="T361" s="12" t="s">
        <v>847</v>
      </c>
      <c r="U361" s="12" t="s">
        <v>847</v>
      </c>
      <c r="V361" s="12" t="s">
        <v>847</v>
      </c>
      <c r="W361" s="12" t="s">
        <v>847</v>
      </c>
      <c r="X361" s="12" t="s">
        <v>847</v>
      </c>
      <c r="Y361" s="12" t="s">
        <v>847</v>
      </c>
      <c r="Z361" s="12" t="s">
        <v>847</v>
      </c>
      <c r="AA361" s="12" t="s">
        <v>847</v>
      </c>
      <c r="AB361" s="12" t="s">
        <v>847</v>
      </c>
      <c r="AC361" s="12" t="s">
        <v>847</v>
      </c>
      <c r="AD361" s="12" t="s">
        <v>847</v>
      </c>
      <c r="AE361" s="12" t="s">
        <v>847</v>
      </c>
      <c r="AF361" s="12" t="s">
        <v>847</v>
      </c>
      <c r="AG361" s="12" t="s">
        <v>847</v>
      </c>
      <c r="AH361" s="12" t="s">
        <v>847</v>
      </c>
      <c r="AI361" s="12" t="s">
        <v>847</v>
      </c>
      <c r="AJ361" s="40" t="s">
        <v>847</v>
      </c>
    </row>
    <row r="362" spans="1:36" x14ac:dyDescent="0.3">
      <c r="A362" s="9" t="s">
        <v>996</v>
      </c>
      <c r="B362" s="6" t="s">
        <v>997</v>
      </c>
      <c r="C362" s="16"/>
      <c r="F362" s="40"/>
      <c r="G362" s="43" t="s">
        <v>855</v>
      </c>
      <c r="H362" s="15"/>
      <c r="I362" s="53"/>
      <c r="J362" s="54"/>
      <c r="K362" s="53"/>
      <c r="L362" s="53"/>
      <c r="M362" s="7"/>
      <c r="N362" s="16" t="s">
        <v>847</v>
      </c>
      <c r="O362" s="12" t="s">
        <v>847</v>
      </c>
      <c r="P362" s="12" t="s">
        <v>847</v>
      </c>
      <c r="Q362" s="12" t="s">
        <v>847</v>
      </c>
      <c r="R362" s="12" t="s">
        <v>847</v>
      </c>
      <c r="S362" s="12" t="s">
        <v>847</v>
      </c>
      <c r="T362" s="12" t="s">
        <v>847</v>
      </c>
      <c r="U362" s="12" t="s">
        <v>847</v>
      </c>
      <c r="V362" s="12" t="s">
        <v>847</v>
      </c>
      <c r="W362" s="12" t="s">
        <v>847</v>
      </c>
      <c r="X362" s="12" t="s">
        <v>847</v>
      </c>
      <c r="Y362" s="12" t="s">
        <v>847</v>
      </c>
      <c r="Z362" s="12" t="s">
        <v>847</v>
      </c>
      <c r="AA362" s="12" t="s">
        <v>847</v>
      </c>
      <c r="AB362" s="12" t="s">
        <v>847</v>
      </c>
      <c r="AC362" s="12" t="s">
        <v>847</v>
      </c>
      <c r="AD362" s="12" t="s">
        <v>847</v>
      </c>
      <c r="AE362" s="12" t="s">
        <v>847</v>
      </c>
      <c r="AF362" s="12" t="s">
        <v>847</v>
      </c>
      <c r="AG362" s="12" t="s">
        <v>847</v>
      </c>
      <c r="AH362" s="12" t="s">
        <v>847</v>
      </c>
      <c r="AI362" s="12" t="s">
        <v>847</v>
      </c>
      <c r="AJ362" s="40" t="s">
        <v>847</v>
      </c>
    </row>
    <row r="363" spans="1:36" x14ac:dyDescent="0.3">
      <c r="A363" s="9" t="s">
        <v>604</v>
      </c>
      <c r="B363" s="6" t="s">
        <v>605</v>
      </c>
      <c r="C363" s="16" t="s">
        <v>814</v>
      </c>
      <c r="D363" s="12" t="s">
        <v>814</v>
      </c>
      <c r="E363" s="12" t="s">
        <v>814</v>
      </c>
      <c r="F363" s="40" t="s">
        <v>814</v>
      </c>
      <c r="G363" s="43" t="s">
        <v>853</v>
      </c>
      <c r="H363" s="15">
        <v>6865.4175800000003</v>
      </c>
      <c r="I363" s="53">
        <v>1718.0350000000001</v>
      </c>
      <c r="J363" s="54">
        <v>149299</v>
      </c>
      <c r="K363" s="53">
        <v>99.185000000000002</v>
      </c>
      <c r="L363" s="53">
        <v>45</v>
      </c>
      <c r="M363" s="7">
        <v>1746.7634455</v>
      </c>
      <c r="N363" s="16" t="s">
        <v>847</v>
      </c>
      <c r="O363" s="12">
        <v>4.8</v>
      </c>
      <c r="P363" s="12">
        <v>20.350000000000001</v>
      </c>
      <c r="Q363" s="12" t="s">
        <v>847</v>
      </c>
      <c r="R363" s="12" t="s">
        <v>847</v>
      </c>
      <c r="S363" s="12" t="s">
        <v>847</v>
      </c>
      <c r="T363" s="12" t="s">
        <v>847</v>
      </c>
      <c r="U363" s="12" t="s">
        <v>847</v>
      </c>
      <c r="V363" s="12" t="s">
        <v>847</v>
      </c>
      <c r="W363" s="12" t="s">
        <v>847</v>
      </c>
      <c r="X363" s="12" t="s">
        <v>847</v>
      </c>
      <c r="Y363" s="12" t="s">
        <v>847</v>
      </c>
      <c r="Z363" s="12" t="s">
        <v>847</v>
      </c>
      <c r="AA363" s="12" t="s">
        <v>847</v>
      </c>
      <c r="AB363" s="12" t="s">
        <v>847</v>
      </c>
      <c r="AC363" s="12" t="s">
        <v>847</v>
      </c>
      <c r="AD363" s="12" t="s">
        <v>847</v>
      </c>
      <c r="AE363" s="12" t="s">
        <v>847</v>
      </c>
      <c r="AF363" s="12" t="s">
        <v>847</v>
      </c>
      <c r="AG363" s="12" t="s">
        <v>847</v>
      </c>
      <c r="AH363" s="12" t="s">
        <v>847</v>
      </c>
      <c r="AI363" s="12" t="s">
        <v>847</v>
      </c>
      <c r="AJ363" s="40" t="s">
        <v>847</v>
      </c>
    </row>
    <row r="364" spans="1:36" x14ac:dyDescent="0.3">
      <c r="A364" s="9" t="s">
        <v>606</v>
      </c>
      <c r="B364" s="6" t="s">
        <v>607</v>
      </c>
      <c r="C364" s="16"/>
      <c r="E364" s="12" t="s">
        <v>814</v>
      </c>
      <c r="F364" s="40" t="s">
        <v>814</v>
      </c>
      <c r="G364" s="43" t="s">
        <v>854</v>
      </c>
      <c r="H364" s="15">
        <v>950.36082584999997</v>
      </c>
      <c r="I364" s="53">
        <v>50.95</v>
      </c>
      <c r="J364" s="54">
        <v>3043</v>
      </c>
      <c r="K364" s="53">
        <v>93.534999999999997</v>
      </c>
      <c r="L364" s="53">
        <v>55.7</v>
      </c>
      <c r="M364" s="7">
        <v>12.055424240000001</v>
      </c>
      <c r="N364" s="16" t="s">
        <v>847</v>
      </c>
      <c r="O364" s="12" t="s">
        <v>847</v>
      </c>
      <c r="P364" s="12" t="s">
        <v>847</v>
      </c>
      <c r="Q364" s="12" t="s">
        <v>847</v>
      </c>
      <c r="R364" s="12" t="s">
        <v>847</v>
      </c>
      <c r="S364" s="12" t="s">
        <v>847</v>
      </c>
      <c r="T364" s="12" t="s">
        <v>847</v>
      </c>
      <c r="U364" s="12" t="s">
        <v>847</v>
      </c>
      <c r="V364" s="12" t="s">
        <v>847</v>
      </c>
      <c r="W364" s="12" t="s">
        <v>847</v>
      </c>
      <c r="X364" s="12" t="s">
        <v>847</v>
      </c>
      <c r="Y364" s="12" t="s">
        <v>847</v>
      </c>
      <c r="Z364" s="12" t="s">
        <v>847</v>
      </c>
      <c r="AA364" s="12" t="s">
        <v>847</v>
      </c>
      <c r="AB364" s="12" t="s">
        <v>847</v>
      </c>
      <c r="AC364" s="12" t="s">
        <v>847</v>
      </c>
      <c r="AD364" s="12" t="s">
        <v>847</v>
      </c>
      <c r="AE364" s="12" t="s">
        <v>847</v>
      </c>
      <c r="AF364" s="12" t="s">
        <v>847</v>
      </c>
      <c r="AG364" s="12" t="s">
        <v>847</v>
      </c>
      <c r="AH364" s="12" t="s">
        <v>847</v>
      </c>
      <c r="AI364" s="12" t="s">
        <v>847</v>
      </c>
      <c r="AJ364" s="40" t="s">
        <v>847</v>
      </c>
    </row>
    <row r="365" spans="1:36" x14ac:dyDescent="0.3">
      <c r="A365" s="9" t="s">
        <v>608</v>
      </c>
      <c r="B365" s="6" t="s">
        <v>609</v>
      </c>
      <c r="C365" s="16" t="s">
        <v>814</v>
      </c>
      <c r="D365" s="12" t="s">
        <v>814</v>
      </c>
      <c r="F365" s="40" t="s">
        <v>814</v>
      </c>
      <c r="G365" s="43" t="s">
        <v>854</v>
      </c>
      <c r="H365" s="15">
        <v>2183.0741132333301</v>
      </c>
      <c r="I365" s="53">
        <v>328.4</v>
      </c>
      <c r="J365" s="54">
        <v>20620</v>
      </c>
      <c r="K365" s="53">
        <v>127.456666666666</v>
      </c>
      <c r="L365" s="53">
        <v>57.913333333333298</v>
      </c>
      <c r="M365" s="7">
        <v>172.294433076666</v>
      </c>
      <c r="N365" s="16" t="s">
        <v>847</v>
      </c>
      <c r="O365" s="12" t="s">
        <v>847</v>
      </c>
      <c r="P365" s="12" t="s">
        <v>847</v>
      </c>
      <c r="Q365" s="12" t="s">
        <v>847</v>
      </c>
      <c r="R365" s="12" t="s">
        <v>847</v>
      </c>
      <c r="S365" s="12" t="s">
        <v>847</v>
      </c>
      <c r="T365" s="12" t="s">
        <v>847</v>
      </c>
      <c r="U365" s="12" t="s">
        <v>847</v>
      </c>
      <c r="V365" s="12" t="s">
        <v>847</v>
      </c>
      <c r="W365" s="12" t="s">
        <v>847</v>
      </c>
      <c r="X365" s="12" t="s">
        <v>847</v>
      </c>
      <c r="Y365" s="12" t="s">
        <v>847</v>
      </c>
      <c r="Z365" s="12" t="s">
        <v>847</v>
      </c>
      <c r="AA365" s="12" t="s">
        <v>847</v>
      </c>
      <c r="AB365" s="12" t="s">
        <v>847</v>
      </c>
      <c r="AC365" s="12" t="s">
        <v>847</v>
      </c>
      <c r="AD365" s="12" t="s">
        <v>847</v>
      </c>
      <c r="AE365" s="12" t="s">
        <v>847</v>
      </c>
      <c r="AF365" s="12" t="s">
        <v>847</v>
      </c>
      <c r="AG365" s="12" t="s">
        <v>847</v>
      </c>
      <c r="AH365" s="12" t="s">
        <v>847</v>
      </c>
      <c r="AI365" s="12" t="s">
        <v>847</v>
      </c>
      <c r="AJ365" s="40" t="s">
        <v>847</v>
      </c>
    </row>
    <row r="366" spans="1:36" x14ac:dyDescent="0.3">
      <c r="A366" s="9" t="s">
        <v>610</v>
      </c>
      <c r="B366" s="6" t="s">
        <v>611</v>
      </c>
      <c r="C366" s="16" t="s">
        <v>814</v>
      </c>
      <c r="D366" s="12" t="s">
        <v>814</v>
      </c>
      <c r="E366" s="12" t="s">
        <v>814</v>
      </c>
      <c r="F366" s="40"/>
      <c r="G366" s="43" t="s">
        <v>854</v>
      </c>
      <c r="H366" s="15">
        <v>3543.7414570000001</v>
      </c>
      <c r="I366" s="53">
        <v>742</v>
      </c>
      <c r="J366" s="54">
        <v>52051</v>
      </c>
      <c r="K366" s="53">
        <v>131.12666666666601</v>
      </c>
      <c r="L366" s="53">
        <v>62.066666666666599</v>
      </c>
      <c r="M366" s="7">
        <v>505.992184333333</v>
      </c>
      <c r="N366" s="16" t="s">
        <v>847</v>
      </c>
      <c r="O366" s="12" t="s">
        <v>847</v>
      </c>
      <c r="P366" s="12" t="s">
        <v>847</v>
      </c>
      <c r="Q366" s="12" t="s">
        <v>847</v>
      </c>
      <c r="R366" s="12" t="s">
        <v>847</v>
      </c>
      <c r="S366" s="12" t="s">
        <v>847</v>
      </c>
      <c r="T366" s="12" t="s">
        <v>847</v>
      </c>
      <c r="U366" s="12" t="s">
        <v>847</v>
      </c>
      <c r="V366" s="12" t="s">
        <v>847</v>
      </c>
      <c r="W366" s="12" t="s">
        <v>847</v>
      </c>
      <c r="X366" s="12" t="s">
        <v>847</v>
      </c>
      <c r="Y366" s="12" t="s">
        <v>847</v>
      </c>
      <c r="Z366" s="12" t="s">
        <v>847</v>
      </c>
      <c r="AA366" s="12" t="s">
        <v>847</v>
      </c>
      <c r="AB366" s="12" t="s">
        <v>847</v>
      </c>
      <c r="AC366" s="12" t="s">
        <v>847</v>
      </c>
      <c r="AD366" s="12" t="s">
        <v>847</v>
      </c>
      <c r="AE366" s="12" t="s">
        <v>847</v>
      </c>
      <c r="AF366" s="12" t="s">
        <v>847</v>
      </c>
      <c r="AG366" s="12" t="s">
        <v>847</v>
      </c>
      <c r="AH366" s="12" t="s">
        <v>847</v>
      </c>
      <c r="AI366" s="12" t="s">
        <v>847</v>
      </c>
      <c r="AJ366" s="40" t="s">
        <v>847</v>
      </c>
    </row>
    <row r="367" spans="1:36" x14ac:dyDescent="0.3">
      <c r="A367" s="9" t="s">
        <v>612</v>
      </c>
      <c r="B367" s="6" t="s">
        <v>613</v>
      </c>
      <c r="C367" s="16" t="s">
        <v>814</v>
      </c>
      <c r="D367" s="12" t="s">
        <v>814</v>
      </c>
      <c r="E367" s="12" t="s">
        <v>814</v>
      </c>
      <c r="F367" s="40" t="s">
        <v>814</v>
      </c>
      <c r="G367" s="43" t="s">
        <v>853</v>
      </c>
      <c r="H367" s="15">
        <v>1066.0800049249999</v>
      </c>
      <c r="I367" s="53">
        <v>701.25</v>
      </c>
      <c r="J367" s="54">
        <v>47041.75</v>
      </c>
      <c r="K367" s="53">
        <v>146.92456096106599</v>
      </c>
      <c r="L367" s="53">
        <v>58.557499999999997</v>
      </c>
      <c r="M367" s="7">
        <v>538.97218695000004</v>
      </c>
      <c r="N367" s="16" t="s">
        <v>847</v>
      </c>
      <c r="O367" s="12" t="s">
        <v>847</v>
      </c>
      <c r="P367" s="12">
        <v>6.7</v>
      </c>
      <c r="Q367" s="12" t="s">
        <v>847</v>
      </c>
      <c r="R367" s="12" t="s">
        <v>847</v>
      </c>
      <c r="S367" s="12">
        <v>235</v>
      </c>
      <c r="T367" s="12" t="s">
        <v>847</v>
      </c>
      <c r="U367" s="12" t="s">
        <v>847</v>
      </c>
      <c r="V367" s="12" t="s">
        <v>847</v>
      </c>
      <c r="W367" s="12" t="s">
        <v>847</v>
      </c>
      <c r="X367" s="12" t="s">
        <v>847</v>
      </c>
      <c r="Y367" s="12" t="s">
        <v>847</v>
      </c>
      <c r="Z367" s="12" t="s">
        <v>847</v>
      </c>
      <c r="AA367" s="12" t="s">
        <v>847</v>
      </c>
      <c r="AB367" s="12" t="s">
        <v>847</v>
      </c>
      <c r="AC367" s="12" t="s">
        <v>847</v>
      </c>
      <c r="AD367" s="12" t="s">
        <v>847</v>
      </c>
      <c r="AE367" s="12" t="s">
        <v>847</v>
      </c>
      <c r="AF367" s="12" t="s">
        <v>847</v>
      </c>
      <c r="AG367" s="12" t="s">
        <v>847</v>
      </c>
      <c r="AH367" s="12" t="s">
        <v>847</v>
      </c>
      <c r="AI367" s="12" t="s">
        <v>847</v>
      </c>
      <c r="AJ367" s="40" t="s">
        <v>847</v>
      </c>
    </row>
    <row r="368" spans="1:36" x14ac:dyDescent="0.3">
      <c r="A368" s="9" t="s">
        <v>614</v>
      </c>
      <c r="B368" s="6" t="s">
        <v>615</v>
      </c>
      <c r="C368" s="16" t="s">
        <v>814</v>
      </c>
      <c r="D368" s="12" t="s">
        <v>814</v>
      </c>
      <c r="E368" s="12" t="s">
        <v>814</v>
      </c>
      <c r="F368" s="40" t="s">
        <v>814</v>
      </c>
      <c r="G368" s="43" t="s">
        <v>853</v>
      </c>
      <c r="H368" s="15">
        <v>2622.9691522500002</v>
      </c>
      <c r="I368" s="53">
        <v>737.15</v>
      </c>
      <c r="J368" s="54">
        <v>47031.25</v>
      </c>
      <c r="K368" s="53">
        <v>168.14295820000001</v>
      </c>
      <c r="L368" s="53">
        <v>81.47</v>
      </c>
      <c r="M368" s="7">
        <v>1249.3803794999999</v>
      </c>
      <c r="N368" s="16" t="s">
        <v>847</v>
      </c>
      <c r="O368" s="12" t="s">
        <v>847</v>
      </c>
      <c r="P368" s="12" t="s">
        <v>847</v>
      </c>
      <c r="Q368" s="12" t="s">
        <v>847</v>
      </c>
      <c r="R368" s="12" t="s">
        <v>847</v>
      </c>
      <c r="S368" s="12" t="s">
        <v>847</v>
      </c>
      <c r="T368" s="12" t="s">
        <v>847</v>
      </c>
      <c r="U368" s="12" t="s">
        <v>847</v>
      </c>
      <c r="V368" s="12" t="s">
        <v>847</v>
      </c>
      <c r="W368" s="12" t="s">
        <v>847</v>
      </c>
      <c r="X368" s="12" t="s">
        <v>847</v>
      </c>
      <c r="Y368" s="12" t="s">
        <v>847</v>
      </c>
      <c r="Z368" s="12" t="s">
        <v>847</v>
      </c>
      <c r="AA368" s="12" t="s">
        <v>847</v>
      </c>
      <c r="AB368" s="12" t="s">
        <v>847</v>
      </c>
      <c r="AC368" s="12" t="s">
        <v>847</v>
      </c>
      <c r="AD368" s="12" t="s">
        <v>847</v>
      </c>
      <c r="AE368" s="12" t="s">
        <v>847</v>
      </c>
      <c r="AF368" s="12" t="s">
        <v>847</v>
      </c>
      <c r="AG368" s="12" t="s">
        <v>847</v>
      </c>
      <c r="AH368" s="12" t="s">
        <v>847</v>
      </c>
      <c r="AI368" s="12" t="s">
        <v>847</v>
      </c>
      <c r="AJ368" s="40" t="s">
        <v>847</v>
      </c>
    </row>
    <row r="369" spans="1:36" x14ac:dyDescent="0.3">
      <c r="A369" s="9" t="s">
        <v>616</v>
      </c>
      <c r="B369" s="6" t="s">
        <v>617</v>
      </c>
      <c r="C369" s="16" t="s">
        <v>814</v>
      </c>
      <c r="D369" s="12" t="s">
        <v>814</v>
      </c>
      <c r="E369" s="12" t="s">
        <v>814</v>
      </c>
      <c r="F369" s="40"/>
      <c r="G369" s="43" t="s">
        <v>854</v>
      </c>
      <c r="H369" s="15">
        <v>305.45584083333301</v>
      </c>
      <c r="I369" s="53">
        <v>40.4</v>
      </c>
      <c r="J369" s="54">
        <v>3901.3333333333298</v>
      </c>
      <c r="K369" s="53">
        <v>156.71</v>
      </c>
      <c r="L369" s="53">
        <v>75</v>
      </c>
      <c r="M369" s="7">
        <v>35.5061008433333</v>
      </c>
      <c r="N369" s="16" t="s">
        <v>847</v>
      </c>
      <c r="O369" s="12" t="s">
        <v>847</v>
      </c>
      <c r="P369" s="12" t="s">
        <v>847</v>
      </c>
      <c r="Q369" s="12" t="s">
        <v>847</v>
      </c>
      <c r="R369" s="12" t="s">
        <v>847</v>
      </c>
      <c r="S369" s="12" t="s">
        <v>847</v>
      </c>
      <c r="T369" s="12" t="s">
        <v>847</v>
      </c>
      <c r="U369" s="12" t="s">
        <v>847</v>
      </c>
      <c r="V369" s="12" t="s">
        <v>847</v>
      </c>
      <c r="W369" s="12" t="s">
        <v>847</v>
      </c>
      <c r="X369" s="12" t="s">
        <v>847</v>
      </c>
      <c r="Y369" s="12" t="s">
        <v>847</v>
      </c>
      <c r="Z369" s="12" t="s">
        <v>847</v>
      </c>
      <c r="AA369" s="12" t="s">
        <v>847</v>
      </c>
      <c r="AB369" s="12" t="s">
        <v>847</v>
      </c>
      <c r="AC369" s="12" t="s">
        <v>847</v>
      </c>
      <c r="AD369" s="12" t="s">
        <v>847</v>
      </c>
      <c r="AE369" s="12" t="s">
        <v>847</v>
      </c>
      <c r="AF369" s="12" t="s">
        <v>847</v>
      </c>
      <c r="AG369" s="12" t="s">
        <v>847</v>
      </c>
      <c r="AH369" s="12" t="s">
        <v>847</v>
      </c>
      <c r="AI369" s="12" t="s">
        <v>847</v>
      </c>
      <c r="AJ369" s="40" t="s">
        <v>847</v>
      </c>
    </row>
    <row r="370" spans="1:36" x14ac:dyDescent="0.3">
      <c r="A370" s="9" t="s">
        <v>618</v>
      </c>
      <c r="B370" s="6" t="s">
        <v>619</v>
      </c>
      <c r="C370" s="16" t="s">
        <v>814</v>
      </c>
      <c r="D370" s="12" t="s">
        <v>814</v>
      </c>
      <c r="E370" s="12" t="s">
        <v>814</v>
      </c>
      <c r="F370" s="40" t="s">
        <v>814</v>
      </c>
      <c r="G370" s="43" t="s">
        <v>853</v>
      </c>
      <c r="H370" s="15">
        <v>176.306741225</v>
      </c>
      <c r="I370" s="53">
        <v>155.5</v>
      </c>
      <c r="J370" s="54">
        <v>3304.25</v>
      </c>
      <c r="K370" s="53">
        <v>613.70499999999902</v>
      </c>
      <c r="L370" s="53">
        <v>85</v>
      </c>
      <c r="M370" s="7">
        <v>21.303458777499898</v>
      </c>
      <c r="N370" s="16" t="s">
        <v>847</v>
      </c>
      <c r="O370" s="12" t="s">
        <v>847</v>
      </c>
      <c r="P370" s="12" t="s">
        <v>847</v>
      </c>
      <c r="Q370" s="12" t="s">
        <v>847</v>
      </c>
      <c r="R370" s="12" t="s">
        <v>847</v>
      </c>
      <c r="S370" s="12" t="s">
        <v>847</v>
      </c>
      <c r="T370" s="12" t="s">
        <v>847</v>
      </c>
      <c r="U370" s="12" t="s">
        <v>847</v>
      </c>
      <c r="V370" s="12" t="s">
        <v>847</v>
      </c>
      <c r="W370" s="12" t="s">
        <v>847</v>
      </c>
      <c r="X370" s="12" t="s">
        <v>847</v>
      </c>
      <c r="Y370" s="12" t="s">
        <v>847</v>
      </c>
      <c r="Z370" s="12" t="s">
        <v>847</v>
      </c>
      <c r="AA370" s="12" t="s">
        <v>847</v>
      </c>
      <c r="AB370" s="12" t="s">
        <v>847</v>
      </c>
      <c r="AC370" s="12" t="s">
        <v>847</v>
      </c>
      <c r="AD370" s="12" t="s">
        <v>847</v>
      </c>
      <c r="AE370" s="12" t="s">
        <v>847</v>
      </c>
      <c r="AF370" s="12" t="s">
        <v>847</v>
      </c>
      <c r="AG370" s="12" t="s">
        <v>847</v>
      </c>
      <c r="AH370" s="12" t="s">
        <v>847</v>
      </c>
      <c r="AI370" s="12" t="s">
        <v>847</v>
      </c>
      <c r="AJ370" s="40" t="s">
        <v>847</v>
      </c>
    </row>
    <row r="371" spans="1:36" x14ac:dyDescent="0.3">
      <c r="A371" s="9" t="s">
        <v>620</v>
      </c>
      <c r="B371" s="6" t="s">
        <v>621</v>
      </c>
      <c r="C371" s="16" t="s">
        <v>814</v>
      </c>
      <c r="D371" s="12" t="s">
        <v>814</v>
      </c>
      <c r="E371" s="12" t="s">
        <v>814</v>
      </c>
      <c r="F371" s="40" t="s">
        <v>814</v>
      </c>
      <c r="G371" s="43" t="s">
        <v>853</v>
      </c>
      <c r="H371" s="15">
        <v>198.74888407499901</v>
      </c>
      <c r="I371" s="53">
        <v>119.72499999999999</v>
      </c>
      <c r="J371" s="54">
        <v>11520.5</v>
      </c>
      <c r="K371" s="53">
        <v>1214.20019075</v>
      </c>
      <c r="L371" s="53">
        <v>81.3</v>
      </c>
      <c r="M371" s="7">
        <v>45.935208687500001</v>
      </c>
      <c r="N371" s="16" t="s">
        <v>847</v>
      </c>
      <c r="O371" s="12" t="s">
        <v>847</v>
      </c>
      <c r="P371" s="12" t="s">
        <v>847</v>
      </c>
      <c r="Q371" s="12" t="s">
        <v>847</v>
      </c>
      <c r="R371" s="12" t="s">
        <v>847</v>
      </c>
      <c r="S371" s="12" t="s">
        <v>847</v>
      </c>
      <c r="T371" s="12" t="s">
        <v>847</v>
      </c>
      <c r="U371" s="12" t="s">
        <v>847</v>
      </c>
      <c r="V371" s="12" t="s">
        <v>847</v>
      </c>
      <c r="W371" s="12" t="s">
        <v>847</v>
      </c>
      <c r="X371" s="12" t="s">
        <v>847</v>
      </c>
      <c r="Y371" s="12" t="s">
        <v>847</v>
      </c>
      <c r="Z371" s="12" t="s">
        <v>847</v>
      </c>
      <c r="AA371" s="12" t="s">
        <v>847</v>
      </c>
      <c r="AB371" s="12" t="s">
        <v>847</v>
      </c>
      <c r="AC371" s="12" t="s">
        <v>847</v>
      </c>
      <c r="AD371" s="12" t="s">
        <v>847</v>
      </c>
      <c r="AE371" s="12" t="s">
        <v>847</v>
      </c>
      <c r="AF371" s="12" t="s">
        <v>847</v>
      </c>
      <c r="AG371" s="12" t="s">
        <v>847</v>
      </c>
      <c r="AH371" s="12" t="s">
        <v>847</v>
      </c>
      <c r="AI371" s="12" t="s">
        <v>847</v>
      </c>
      <c r="AJ371" s="40" t="s">
        <v>847</v>
      </c>
    </row>
    <row r="372" spans="1:36" x14ac:dyDescent="0.3">
      <c r="A372" s="9" t="s">
        <v>622</v>
      </c>
      <c r="B372" s="6" t="s">
        <v>623</v>
      </c>
      <c r="C372" s="16" t="s">
        <v>814</v>
      </c>
      <c r="D372" s="12" t="s">
        <v>814</v>
      </c>
      <c r="E372" s="12" t="s">
        <v>814</v>
      </c>
      <c r="F372" s="40" t="s">
        <v>814</v>
      </c>
      <c r="G372" s="43" t="s">
        <v>853</v>
      </c>
      <c r="H372" s="15">
        <v>729.08187217499994</v>
      </c>
      <c r="I372" s="53">
        <v>395.4975</v>
      </c>
      <c r="J372" s="54">
        <v>30096</v>
      </c>
      <c r="K372" s="53">
        <v>439.125</v>
      </c>
      <c r="L372" s="53">
        <v>86.729999999999905</v>
      </c>
      <c r="M372" s="7">
        <v>184.63276532499901</v>
      </c>
      <c r="N372" s="16">
        <v>2018</v>
      </c>
      <c r="O372" s="12" t="s">
        <v>847</v>
      </c>
      <c r="P372" s="12" t="s">
        <v>847</v>
      </c>
      <c r="Q372" s="12" t="s">
        <v>847</v>
      </c>
      <c r="R372" s="12" t="s">
        <v>847</v>
      </c>
      <c r="S372" s="12" t="s">
        <v>847</v>
      </c>
      <c r="T372" s="12" t="s">
        <v>847</v>
      </c>
      <c r="U372" s="12" t="s">
        <v>847</v>
      </c>
      <c r="V372" s="12" t="s">
        <v>847</v>
      </c>
      <c r="W372" s="12" t="s">
        <v>847</v>
      </c>
      <c r="X372" s="12" t="s">
        <v>847</v>
      </c>
      <c r="Y372" s="12" t="s">
        <v>847</v>
      </c>
      <c r="Z372" s="12" t="s">
        <v>847</v>
      </c>
      <c r="AA372" s="12" t="s">
        <v>847</v>
      </c>
      <c r="AB372" s="12" t="s">
        <v>847</v>
      </c>
      <c r="AC372" s="12" t="s">
        <v>847</v>
      </c>
      <c r="AD372" s="12" t="s">
        <v>847</v>
      </c>
      <c r="AE372" s="12" t="s">
        <v>847</v>
      </c>
      <c r="AF372" s="12" t="s">
        <v>847</v>
      </c>
      <c r="AG372" s="12" t="s">
        <v>847</v>
      </c>
      <c r="AH372" s="12" t="s">
        <v>847</v>
      </c>
      <c r="AI372" s="12" t="s">
        <v>847</v>
      </c>
      <c r="AJ372" s="40" t="s">
        <v>847</v>
      </c>
    </row>
    <row r="373" spans="1:36" x14ac:dyDescent="0.3">
      <c r="A373" s="9" t="s">
        <v>624</v>
      </c>
      <c r="B373" s="6" t="s">
        <v>625</v>
      </c>
      <c r="C373" s="16" t="s">
        <v>814</v>
      </c>
      <c r="D373" s="12" t="s">
        <v>814</v>
      </c>
      <c r="E373" s="12" t="s">
        <v>814</v>
      </c>
      <c r="F373" s="40" t="s">
        <v>814</v>
      </c>
      <c r="G373" s="43" t="s">
        <v>853</v>
      </c>
      <c r="H373" s="15">
        <v>552.67228947499996</v>
      </c>
      <c r="I373" s="53">
        <v>212.60749999999999</v>
      </c>
      <c r="J373" s="54">
        <v>17465.5</v>
      </c>
      <c r="K373" s="53">
        <v>1070.6595305000001</v>
      </c>
      <c r="L373" s="53">
        <v>78</v>
      </c>
      <c r="M373" s="7">
        <v>67.895430332499998</v>
      </c>
      <c r="N373" s="16" t="s">
        <v>847</v>
      </c>
      <c r="O373" s="12" t="s">
        <v>847</v>
      </c>
      <c r="P373" s="12" t="s">
        <v>847</v>
      </c>
      <c r="Q373" s="12" t="s">
        <v>847</v>
      </c>
      <c r="R373" s="12" t="s">
        <v>847</v>
      </c>
      <c r="S373" s="12" t="s">
        <v>847</v>
      </c>
      <c r="T373" s="12" t="s">
        <v>847</v>
      </c>
      <c r="U373" s="12" t="s">
        <v>847</v>
      </c>
      <c r="V373" s="12" t="s">
        <v>847</v>
      </c>
      <c r="W373" s="12" t="s">
        <v>847</v>
      </c>
      <c r="X373" s="12" t="s">
        <v>847</v>
      </c>
      <c r="Y373" s="12" t="s">
        <v>847</v>
      </c>
      <c r="Z373" s="12" t="s">
        <v>847</v>
      </c>
      <c r="AA373" s="12" t="s">
        <v>847</v>
      </c>
      <c r="AB373" s="12" t="s">
        <v>847</v>
      </c>
      <c r="AC373" s="12" t="s">
        <v>847</v>
      </c>
      <c r="AD373" s="12" t="s">
        <v>847</v>
      </c>
      <c r="AE373" s="12" t="s">
        <v>847</v>
      </c>
      <c r="AF373" s="12" t="s">
        <v>847</v>
      </c>
      <c r="AG373" s="12" t="s">
        <v>847</v>
      </c>
      <c r="AH373" s="12" t="s">
        <v>847</v>
      </c>
      <c r="AI373" s="12" t="s">
        <v>847</v>
      </c>
      <c r="AJ373" s="40" t="s">
        <v>847</v>
      </c>
    </row>
    <row r="374" spans="1:36" x14ac:dyDescent="0.3">
      <c r="A374" s="9" t="s">
        <v>626</v>
      </c>
      <c r="B374" s="6" t="s">
        <v>627</v>
      </c>
      <c r="C374" s="16" t="s">
        <v>814</v>
      </c>
      <c r="D374" s="12" t="s">
        <v>814</v>
      </c>
      <c r="F374" s="40" t="s">
        <v>814</v>
      </c>
      <c r="G374" s="43" t="s">
        <v>854</v>
      </c>
      <c r="H374" s="15">
        <v>10637.6054856666</v>
      </c>
      <c r="I374" s="53">
        <v>3375.2333333333299</v>
      </c>
      <c r="J374" s="54">
        <v>290626</v>
      </c>
      <c r="K374" s="53">
        <v>1300.3333333333301</v>
      </c>
      <c r="L374" s="53">
        <v>95</v>
      </c>
      <c r="M374" s="7">
        <v>4858.8529466666596</v>
      </c>
      <c r="N374" s="16" t="s">
        <v>847</v>
      </c>
      <c r="O374" s="12" t="s">
        <v>847</v>
      </c>
      <c r="P374" s="12" t="s">
        <v>847</v>
      </c>
      <c r="Q374" s="12" t="s">
        <v>847</v>
      </c>
      <c r="R374" s="12" t="s">
        <v>847</v>
      </c>
      <c r="S374" s="12" t="s">
        <v>847</v>
      </c>
      <c r="T374" s="12" t="s">
        <v>847</v>
      </c>
      <c r="U374" s="12" t="s">
        <v>847</v>
      </c>
      <c r="V374" s="12" t="s">
        <v>847</v>
      </c>
      <c r="W374" s="12" t="s">
        <v>847</v>
      </c>
      <c r="X374" s="12" t="s">
        <v>847</v>
      </c>
      <c r="Y374" s="12" t="s">
        <v>847</v>
      </c>
      <c r="Z374" s="12" t="s">
        <v>847</v>
      </c>
      <c r="AA374" s="12" t="s">
        <v>847</v>
      </c>
      <c r="AB374" s="12" t="s">
        <v>847</v>
      </c>
      <c r="AC374" s="12" t="s">
        <v>847</v>
      </c>
      <c r="AD374" s="12" t="s">
        <v>847</v>
      </c>
      <c r="AE374" s="12" t="s">
        <v>847</v>
      </c>
      <c r="AF374" s="12" t="s">
        <v>847</v>
      </c>
      <c r="AG374" s="12" t="s">
        <v>847</v>
      </c>
      <c r="AH374" s="12" t="s">
        <v>847</v>
      </c>
      <c r="AI374" s="12" t="s">
        <v>847</v>
      </c>
      <c r="AJ374" s="40" t="s">
        <v>847</v>
      </c>
    </row>
    <row r="375" spans="1:36" x14ac:dyDescent="0.3">
      <c r="A375" s="9" t="s">
        <v>628</v>
      </c>
      <c r="B375" s="6" t="s">
        <v>629</v>
      </c>
      <c r="C375" s="16" t="s">
        <v>814</v>
      </c>
      <c r="D375" s="12" t="s">
        <v>814</v>
      </c>
      <c r="E375" s="12" t="s">
        <v>814</v>
      </c>
      <c r="F375" s="40" t="s">
        <v>814</v>
      </c>
      <c r="G375" s="43" t="s">
        <v>853</v>
      </c>
      <c r="H375" s="15">
        <v>101.15028983249999</v>
      </c>
      <c r="I375" s="53">
        <v>175.80727272499999</v>
      </c>
      <c r="J375" s="54">
        <v>11996</v>
      </c>
      <c r="K375" s="53">
        <v>1333.48999999999</v>
      </c>
      <c r="L375" s="53">
        <v>82</v>
      </c>
      <c r="M375" s="7">
        <v>51.771935322499999</v>
      </c>
      <c r="N375" s="16" t="s">
        <v>847</v>
      </c>
      <c r="O375" s="12" t="s">
        <v>847</v>
      </c>
      <c r="P375" s="12" t="s">
        <v>847</v>
      </c>
      <c r="Q375" s="12" t="s">
        <v>847</v>
      </c>
      <c r="R375" s="12" t="s">
        <v>847</v>
      </c>
      <c r="S375" s="12" t="s">
        <v>847</v>
      </c>
      <c r="T375" s="12" t="s">
        <v>847</v>
      </c>
      <c r="U375" s="12" t="s">
        <v>847</v>
      </c>
      <c r="V375" s="12" t="s">
        <v>847</v>
      </c>
      <c r="W375" s="12" t="s">
        <v>847</v>
      </c>
      <c r="X375" s="12" t="s">
        <v>847</v>
      </c>
      <c r="Y375" s="12" t="s">
        <v>847</v>
      </c>
      <c r="Z375" s="12" t="s">
        <v>847</v>
      </c>
      <c r="AA375" s="12" t="s">
        <v>847</v>
      </c>
      <c r="AB375" s="12" t="s">
        <v>847</v>
      </c>
      <c r="AC375" s="12" t="s">
        <v>847</v>
      </c>
      <c r="AD375" s="12" t="s">
        <v>847</v>
      </c>
      <c r="AE375" s="12" t="s">
        <v>847</v>
      </c>
      <c r="AF375" s="12" t="s">
        <v>847</v>
      </c>
      <c r="AG375" s="12" t="s">
        <v>847</v>
      </c>
      <c r="AH375" s="12" t="s">
        <v>847</v>
      </c>
      <c r="AI375" s="12" t="s">
        <v>847</v>
      </c>
      <c r="AJ375" s="40" t="s">
        <v>847</v>
      </c>
    </row>
    <row r="376" spans="1:36" x14ac:dyDescent="0.3">
      <c r="A376" s="9" t="s">
        <v>630</v>
      </c>
      <c r="B376" s="6" t="s">
        <v>631</v>
      </c>
      <c r="C376" s="16" t="s">
        <v>814</v>
      </c>
      <c r="D376" s="12" t="s">
        <v>814</v>
      </c>
      <c r="E376" s="12" t="s">
        <v>814</v>
      </c>
      <c r="F376" s="40" t="s">
        <v>814</v>
      </c>
      <c r="G376" s="43" t="s">
        <v>853</v>
      </c>
      <c r="H376" s="15">
        <v>157.65145533499901</v>
      </c>
      <c r="I376" s="53">
        <v>68.900000000000006</v>
      </c>
      <c r="J376" s="54">
        <v>5220</v>
      </c>
      <c r="K376" s="53">
        <v>173.0275</v>
      </c>
      <c r="L376" s="53">
        <v>72</v>
      </c>
      <c r="M376" s="7">
        <v>85.850919669999996</v>
      </c>
      <c r="N376" s="16" t="s">
        <v>847</v>
      </c>
      <c r="O376" s="12" t="s">
        <v>847</v>
      </c>
      <c r="P376" s="12" t="s">
        <v>847</v>
      </c>
      <c r="Q376" s="12" t="s">
        <v>847</v>
      </c>
      <c r="R376" s="12" t="s">
        <v>847</v>
      </c>
      <c r="S376" s="12" t="s">
        <v>847</v>
      </c>
      <c r="T376" s="12" t="s">
        <v>847</v>
      </c>
      <c r="U376" s="12" t="s">
        <v>847</v>
      </c>
      <c r="V376" s="12" t="s">
        <v>847</v>
      </c>
      <c r="W376" s="12" t="s">
        <v>847</v>
      </c>
      <c r="X376" s="12" t="s">
        <v>847</v>
      </c>
      <c r="Y376" s="12" t="s">
        <v>847</v>
      </c>
      <c r="Z376" s="12" t="s">
        <v>847</v>
      </c>
      <c r="AA376" s="12" t="s">
        <v>847</v>
      </c>
      <c r="AB376" s="12" t="s">
        <v>847</v>
      </c>
      <c r="AC376" s="12" t="s">
        <v>847</v>
      </c>
      <c r="AD376" s="12" t="s">
        <v>847</v>
      </c>
      <c r="AE376" s="12" t="s">
        <v>847</v>
      </c>
      <c r="AF376" s="12" t="s">
        <v>847</v>
      </c>
      <c r="AG376" s="12" t="s">
        <v>847</v>
      </c>
      <c r="AH376" s="12" t="s">
        <v>847</v>
      </c>
      <c r="AI376" s="12" t="s">
        <v>847</v>
      </c>
      <c r="AJ376" s="40" t="s">
        <v>847</v>
      </c>
    </row>
    <row r="377" spans="1:36" x14ac:dyDescent="0.3">
      <c r="A377" s="9" t="s">
        <v>632</v>
      </c>
      <c r="B377" s="6" t="s">
        <v>633</v>
      </c>
      <c r="C377" s="16" t="s">
        <v>814</v>
      </c>
      <c r="D377" s="12" t="s">
        <v>814</v>
      </c>
      <c r="E377" s="12" t="s">
        <v>814</v>
      </c>
      <c r="F377" s="40" t="s">
        <v>814</v>
      </c>
      <c r="G377" s="43" t="s">
        <v>853</v>
      </c>
      <c r="H377" s="15">
        <v>5481.7531062500002</v>
      </c>
      <c r="I377" s="53">
        <v>1262.0066462499999</v>
      </c>
      <c r="J377" s="54">
        <v>178413.5</v>
      </c>
      <c r="K377" s="53">
        <v>91.669579144118899</v>
      </c>
      <c r="L377" s="53">
        <v>76.13</v>
      </c>
      <c r="M377" s="7">
        <v>1466.56530675</v>
      </c>
      <c r="N377" s="16" t="s">
        <v>847</v>
      </c>
      <c r="O377" s="12">
        <v>1.9</v>
      </c>
      <c r="P377" s="12" t="s">
        <v>847</v>
      </c>
      <c r="Q377" s="12" t="s">
        <v>847</v>
      </c>
      <c r="R377" s="12" t="s">
        <v>847</v>
      </c>
      <c r="S377" s="12" t="s">
        <v>847</v>
      </c>
      <c r="T377" s="12" t="s">
        <v>847</v>
      </c>
      <c r="U377" s="12" t="s">
        <v>847</v>
      </c>
      <c r="V377" s="12" t="s">
        <v>847</v>
      </c>
      <c r="W377" s="12" t="s">
        <v>847</v>
      </c>
      <c r="X377" s="12" t="s">
        <v>847</v>
      </c>
      <c r="Y377" s="12" t="s">
        <v>847</v>
      </c>
      <c r="Z377" s="12" t="s">
        <v>847</v>
      </c>
      <c r="AA377" s="12" t="s">
        <v>847</v>
      </c>
      <c r="AB377" s="12" t="s">
        <v>847</v>
      </c>
      <c r="AC377" s="12" t="s">
        <v>847</v>
      </c>
      <c r="AD377" s="12" t="s">
        <v>847</v>
      </c>
      <c r="AE377" s="12" t="s">
        <v>847</v>
      </c>
      <c r="AF377" s="12" t="s">
        <v>847</v>
      </c>
      <c r="AG377" s="12" t="s">
        <v>847</v>
      </c>
      <c r="AH377" s="12" t="s">
        <v>847</v>
      </c>
      <c r="AI377" s="12" t="s">
        <v>847</v>
      </c>
      <c r="AJ377" s="40" t="s">
        <v>847</v>
      </c>
    </row>
    <row r="378" spans="1:36" x14ac:dyDescent="0.3">
      <c r="A378" s="9" t="s">
        <v>634</v>
      </c>
      <c r="B378" s="6" t="s">
        <v>635</v>
      </c>
      <c r="C378" s="16" t="s">
        <v>814</v>
      </c>
      <c r="D378" s="12" t="s">
        <v>814</v>
      </c>
      <c r="E378" s="12" t="s">
        <v>814</v>
      </c>
      <c r="F378" s="40"/>
      <c r="G378" s="43" t="s">
        <v>854</v>
      </c>
      <c r="H378" s="15">
        <v>190.572945366666</v>
      </c>
      <c r="I378" s="53">
        <v>82</v>
      </c>
      <c r="J378" s="54">
        <v>9245.6666666666606</v>
      </c>
      <c r="K378" s="53">
        <v>88.983333333333306</v>
      </c>
      <c r="L378" s="53">
        <v>80</v>
      </c>
      <c r="M378" s="7">
        <v>87.780059853333299</v>
      </c>
      <c r="N378" s="16" t="s">
        <v>847</v>
      </c>
      <c r="O378" s="12" t="s">
        <v>847</v>
      </c>
      <c r="P378" s="12" t="s">
        <v>847</v>
      </c>
      <c r="Q378" s="12" t="s">
        <v>847</v>
      </c>
      <c r="R378" s="12" t="s">
        <v>847</v>
      </c>
      <c r="S378" s="12" t="s">
        <v>847</v>
      </c>
      <c r="T378" s="12" t="s">
        <v>847</v>
      </c>
      <c r="U378" s="12" t="s">
        <v>847</v>
      </c>
      <c r="V378" s="12" t="s">
        <v>847</v>
      </c>
      <c r="W378" s="12" t="s">
        <v>847</v>
      </c>
      <c r="X378" s="12" t="s">
        <v>847</v>
      </c>
      <c r="Y378" s="12" t="s">
        <v>847</v>
      </c>
      <c r="Z378" s="12" t="s">
        <v>847</v>
      </c>
      <c r="AA378" s="12" t="s">
        <v>847</v>
      </c>
      <c r="AB378" s="12" t="s">
        <v>847</v>
      </c>
      <c r="AC378" s="12" t="s">
        <v>847</v>
      </c>
      <c r="AD378" s="12" t="s">
        <v>847</v>
      </c>
      <c r="AE378" s="12" t="s">
        <v>847</v>
      </c>
      <c r="AF378" s="12" t="s">
        <v>847</v>
      </c>
      <c r="AG378" s="12" t="s">
        <v>847</v>
      </c>
      <c r="AH378" s="12" t="s">
        <v>847</v>
      </c>
      <c r="AI378" s="12" t="s">
        <v>847</v>
      </c>
      <c r="AJ378" s="40" t="s">
        <v>847</v>
      </c>
    </row>
    <row r="379" spans="1:36" x14ac:dyDescent="0.3">
      <c r="A379" s="9" t="s">
        <v>998</v>
      </c>
      <c r="B379" s="6" t="s">
        <v>999</v>
      </c>
      <c r="C379" s="16"/>
      <c r="F379" s="40"/>
      <c r="G379" s="43" t="s">
        <v>855</v>
      </c>
      <c r="H379" s="15"/>
      <c r="I379" s="53"/>
      <c r="J379" s="54"/>
      <c r="K379" s="53"/>
      <c r="L379" s="53"/>
      <c r="M379" s="7"/>
      <c r="N379" s="16" t="s">
        <v>847</v>
      </c>
      <c r="O379" s="12" t="s">
        <v>847</v>
      </c>
      <c r="P379" s="12" t="s">
        <v>847</v>
      </c>
      <c r="Q379" s="12" t="s">
        <v>847</v>
      </c>
      <c r="R379" s="12" t="s">
        <v>847</v>
      </c>
      <c r="S379" s="12" t="s">
        <v>847</v>
      </c>
      <c r="T379" s="12" t="s">
        <v>847</v>
      </c>
      <c r="U379" s="12" t="s">
        <v>847</v>
      </c>
      <c r="V379" s="12" t="s">
        <v>847</v>
      </c>
      <c r="W379" s="12" t="s">
        <v>847</v>
      </c>
      <c r="X379" s="12" t="s">
        <v>847</v>
      </c>
      <c r="Y379" s="12" t="s">
        <v>847</v>
      </c>
      <c r="Z379" s="12" t="s">
        <v>847</v>
      </c>
      <c r="AA379" s="12" t="s">
        <v>847</v>
      </c>
      <c r="AB379" s="12" t="s">
        <v>847</v>
      </c>
      <c r="AC379" s="12" t="s">
        <v>847</v>
      </c>
      <c r="AD379" s="12" t="s">
        <v>847</v>
      </c>
      <c r="AE379" s="12" t="s">
        <v>847</v>
      </c>
      <c r="AF379" s="12" t="s">
        <v>847</v>
      </c>
      <c r="AG379" s="12" t="s">
        <v>847</v>
      </c>
      <c r="AH379" s="12" t="s">
        <v>847</v>
      </c>
      <c r="AI379" s="12" t="s">
        <v>847</v>
      </c>
      <c r="AJ379" s="40" t="s">
        <v>847</v>
      </c>
    </row>
    <row r="380" spans="1:36" x14ac:dyDescent="0.3">
      <c r="A380" s="9" t="s">
        <v>636</v>
      </c>
      <c r="B380" s="6" t="s">
        <v>637</v>
      </c>
      <c r="C380" s="16" t="s">
        <v>814</v>
      </c>
      <c r="D380" s="12" t="s">
        <v>814</v>
      </c>
      <c r="E380" s="12" t="s">
        <v>814</v>
      </c>
      <c r="F380" s="40"/>
      <c r="G380" s="43" t="s">
        <v>854</v>
      </c>
      <c r="H380" s="15">
        <v>466.38638996333299</v>
      </c>
      <c r="I380" s="53">
        <v>571.93233333333296</v>
      </c>
      <c r="J380" s="54">
        <v>49944.666666666599</v>
      </c>
      <c r="K380" s="53">
        <v>951.83</v>
      </c>
      <c r="L380" s="53">
        <v>73.3333333333333</v>
      </c>
      <c r="M380" s="7">
        <v>372.91314560000001</v>
      </c>
      <c r="N380" s="16" t="s">
        <v>847</v>
      </c>
      <c r="O380" s="12" t="s">
        <v>847</v>
      </c>
      <c r="P380" s="12" t="s">
        <v>847</v>
      </c>
      <c r="Q380" s="12" t="s">
        <v>847</v>
      </c>
      <c r="R380" s="12" t="s">
        <v>847</v>
      </c>
      <c r="S380" s="12" t="s">
        <v>847</v>
      </c>
      <c r="T380" s="12" t="s">
        <v>847</v>
      </c>
      <c r="U380" s="12" t="s">
        <v>847</v>
      </c>
      <c r="V380" s="12" t="s">
        <v>847</v>
      </c>
      <c r="W380" s="12" t="s">
        <v>847</v>
      </c>
      <c r="X380" s="12" t="s">
        <v>847</v>
      </c>
      <c r="Y380" s="12" t="s">
        <v>847</v>
      </c>
      <c r="Z380" s="12" t="s">
        <v>847</v>
      </c>
      <c r="AA380" s="12" t="s">
        <v>847</v>
      </c>
      <c r="AB380" s="12" t="s">
        <v>847</v>
      </c>
      <c r="AC380" s="12" t="s">
        <v>847</v>
      </c>
      <c r="AD380" s="12" t="s">
        <v>847</v>
      </c>
      <c r="AE380" s="12" t="s">
        <v>847</v>
      </c>
      <c r="AF380" s="12" t="s">
        <v>847</v>
      </c>
      <c r="AG380" s="12" t="s">
        <v>847</v>
      </c>
      <c r="AH380" s="12" t="s">
        <v>847</v>
      </c>
      <c r="AI380" s="12" t="s">
        <v>847</v>
      </c>
      <c r="AJ380" s="40" t="s">
        <v>847</v>
      </c>
    </row>
    <row r="381" spans="1:36" x14ac:dyDescent="0.3">
      <c r="A381" s="9" t="s">
        <v>638</v>
      </c>
      <c r="B381" s="6" t="s">
        <v>639</v>
      </c>
      <c r="C381" s="16" t="s">
        <v>814</v>
      </c>
      <c r="D381" s="12" t="s">
        <v>814</v>
      </c>
      <c r="E381" s="12" t="s">
        <v>814</v>
      </c>
      <c r="F381" s="40" t="s">
        <v>814</v>
      </c>
      <c r="G381" s="43" t="s">
        <v>853</v>
      </c>
      <c r="H381" s="15">
        <v>2558.58390925</v>
      </c>
      <c r="I381" s="53">
        <v>711.06899999999996</v>
      </c>
      <c r="J381" s="54">
        <v>49107</v>
      </c>
      <c r="K381" s="53">
        <v>822.39499999999998</v>
      </c>
      <c r="L381" s="53">
        <v>80</v>
      </c>
      <c r="M381" s="7">
        <v>634.32482162500003</v>
      </c>
      <c r="N381" s="16" t="s">
        <v>847</v>
      </c>
      <c r="O381" s="12" t="s">
        <v>847</v>
      </c>
      <c r="P381" s="12" t="s">
        <v>847</v>
      </c>
      <c r="Q381" s="12" t="s">
        <v>847</v>
      </c>
      <c r="R381" s="12" t="s">
        <v>847</v>
      </c>
      <c r="S381" s="12" t="s">
        <v>847</v>
      </c>
      <c r="T381" s="12" t="s">
        <v>847</v>
      </c>
      <c r="U381" s="12" t="s">
        <v>847</v>
      </c>
      <c r="V381" s="12" t="s">
        <v>847</v>
      </c>
      <c r="W381" s="12" t="s">
        <v>847</v>
      </c>
      <c r="X381" s="12" t="s">
        <v>847</v>
      </c>
      <c r="Y381" s="12" t="s">
        <v>847</v>
      </c>
      <c r="Z381" s="12" t="s">
        <v>847</v>
      </c>
      <c r="AA381" s="12" t="s">
        <v>847</v>
      </c>
      <c r="AB381" s="12" t="s">
        <v>847</v>
      </c>
      <c r="AC381" s="12" t="s">
        <v>847</v>
      </c>
      <c r="AD381" s="12" t="s">
        <v>847</v>
      </c>
      <c r="AE381" s="12" t="s">
        <v>847</v>
      </c>
      <c r="AF381" s="12" t="s">
        <v>847</v>
      </c>
      <c r="AG381" s="12" t="s">
        <v>847</v>
      </c>
      <c r="AH381" s="12" t="s">
        <v>847</v>
      </c>
      <c r="AI381" s="12" t="s">
        <v>847</v>
      </c>
      <c r="AJ381" s="40" t="s">
        <v>847</v>
      </c>
    </row>
    <row r="382" spans="1:36" x14ac:dyDescent="0.3">
      <c r="A382" s="9" t="s">
        <v>640</v>
      </c>
      <c r="B382" s="6" t="s">
        <v>641</v>
      </c>
      <c r="C382" s="16" t="s">
        <v>814</v>
      </c>
      <c r="D382" s="12" t="s">
        <v>814</v>
      </c>
      <c r="E382" s="12" t="s">
        <v>814</v>
      </c>
      <c r="F382" s="40"/>
      <c r="G382" s="43" t="s">
        <v>854</v>
      </c>
      <c r="H382" s="15">
        <v>128.497014483333</v>
      </c>
      <c r="I382" s="53">
        <v>126.7</v>
      </c>
      <c r="J382" s="54">
        <v>4200</v>
      </c>
      <c r="K382" s="53">
        <v>518</v>
      </c>
      <c r="L382" s="53">
        <v>65</v>
      </c>
      <c r="M382" s="7">
        <v>18.650013479999998</v>
      </c>
      <c r="N382" s="16" t="s">
        <v>847</v>
      </c>
      <c r="O382" s="12" t="s">
        <v>847</v>
      </c>
      <c r="P382" s="12" t="s">
        <v>847</v>
      </c>
      <c r="Q382" s="12" t="s">
        <v>847</v>
      </c>
      <c r="R382" s="12" t="s">
        <v>847</v>
      </c>
      <c r="S382" s="12" t="s">
        <v>847</v>
      </c>
      <c r="T382" s="12" t="s">
        <v>847</v>
      </c>
      <c r="U382" s="12" t="s">
        <v>847</v>
      </c>
      <c r="V382" s="12" t="s">
        <v>847</v>
      </c>
      <c r="W382" s="12" t="s">
        <v>847</v>
      </c>
      <c r="X382" s="12" t="s">
        <v>847</v>
      </c>
      <c r="Y382" s="12" t="s">
        <v>847</v>
      </c>
      <c r="Z382" s="12" t="s">
        <v>847</v>
      </c>
      <c r="AA382" s="12" t="s">
        <v>847</v>
      </c>
      <c r="AB382" s="12" t="s">
        <v>847</v>
      </c>
      <c r="AC382" s="12" t="s">
        <v>847</v>
      </c>
      <c r="AD382" s="12" t="s">
        <v>847</v>
      </c>
      <c r="AE382" s="12" t="s">
        <v>847</v>
      </c>
      <c r="AF382" s="12" t="s">
        <v>847</v>
      </c>
      <c r="AG382" s="12" t="s">
        <v>847</v>
      </c>
      <c r="AH382" s="12" t="s">
        <v>847</v>
      </c>
      <c r="AI382" s="12" t="s">
        <v>847</v>
      </c>
      <c r="AJ382" s="40" t="s">
        <v>847</v>
      </c>
    </row>
    <row r="383" spans="1:36" x14ac:dyDescent="0.3">
      <c r="A383" s="9" t="s">
        <v>642</v>
      </c>
      <c r="B383" s="6" t="s">
        <v>643</v>
      </c>
      <c r="C383" s="16" t="s">
        <v>814</v>
      </c>
      <c r="D383" s="12" t="s">
        <v>814</v>
      </c>
      <c r="E383" s="12" t="s">
        <v>814</v>
      </c>
      <c r="F383" s="40" t="s">
        <v>814</v>
      </c>
      <c r="G383" s="43" t="s">
        <v>853</v>
      </c>
      <c r="H383" s="15">
        <v>789.743860549999</v>
      </c>
      <c r="I383" s="53">
        <v>288.25</v>
      </c>
      <c r="J383" s="54">
        <v>24258</v>
      </c>
      <c r="K383" s="53">
        <v>1583.6355831640999</v>
      </c>
      <c r="L383" s="53">
        <v>91.05</v>
      </c>
      <c r="M383" s="7">
        <v>136.19177500000001</v>
      </c>
      <c r="N383" s="16" t="s">
        <v>847</v>
      </c>
      <c r="O383" s="12" t="s">
        <v>847</v>
      </c>
      <c r="P383" s="12" t="s">
        <v>847</v>
      </c>
      <c r="Q383" s="12" t="s">
        <v>847</v>
      </c>
      <c r="R383" s="12" t="s">
        <v>847</v>
      </c>
      <c r="S383" s="12" t="s">
        <v>847</v>
      </c>
      <c r="T383" s="12" t="s">
        <v>847</v>
      </c>
      <c r="U383" s="12" t="s">
        <v>847</v>
      </c>
      <c r="V383" s="12" t="s">
        <v>847</v>
      </c>
      <c r="W383" s="12" t="s">
        <v>847</v>
      </c>
      <c r="X383" s="12" t="s">
        <v>847</v>
      </c>
      <c r="Y383" s="12" t="s">
        <v>847</v>
      </c>
      <c r="Z383" s="12" t="s">
        <v>847</v>
      </c>
      <c r="AA383" s="12" t="s">
        <v>847</v>
      </c>
      <c r="AB383" s="12" t="s">
        <v>847</v>
      </c>
      <c r="AC383" s="12" t="s">
        <v>847</v>
      </c>
      <c r="AD383" s="12" t="s">
        <v>847</v>
      </c>
      <c r="AE383" s="12" t="s">
        <v>847</v>
      </c>
      <c r="AF383" s="12" t="s">
        <v>847</v>
      </c>
      <c r="AG383" s="12" t="s">
        <v>847</v>
      </c>
      <c r="AH383" s="12" t="s">
        <v>847</v>
      </c>
      <c r="AI383" s="12" t="s">
        <v>847</v>
      </c>
      <c r="AJ383" s="40" t="s">
        <v>847</v>
      </c>
    </row>
    <row r="384" spans="1:36" x14ac:dyDescent="0.3">
      <c r="A384" s="9" t="s">
        <v>644</v>
      </c>
      <c r="B384" s="6" t="s">
        <v>645</v>
      </c>
      <c r="C384" s="16" t="s">
        <v>814</v>
      </c>
      <c r="D384" s="12" t="s">
        <v>814</v>
      </c>
      <c r="E384" s="12" t="s">
        <v>814</v>
      </c>
      <c r="F384" s="40" t="s">
        <v>814</v>
      </c>
      <c r="G384" s="43" t="s">
        <v>853</v>
      </c>
      <c r="H384" s="15">
        <v>29.41672741</v>
      </c>
      <c r="I384" s="53">
        <v>60.199999999999903</v>
      </c>
      <c r="J384" s="54">
        <v>2867.25</v>
      </c>
      <c r="K384" s="53">
        <v>2117.21650238864</v>
      </c>
      <c r="L384" s="53">
        <v>86</v>
      </c>
      <c r="M384" s="7">
        <v>56.307872872499999</v>
      </c>
      <c r="N384" s="16" t="s">
        <v>847</v>
      </c>
      <c r="O384" s="12" t="s">
        <v>847</v>
      </c>
      <c r="P384" s="12" t="s">
        <v>847</v>
      </c>
      <c r="Q384" s="12" t="s">
        <v>847</v>
      </c>
      <c r="R384" s="12" t="s">
        <v>847</v>
      </c>
      <c r="S384" s="12" t="s">
        <v>847</v>
      </c>
      <c r="T384" s="12" t="s">
        <v>847</v>
      </c>
      <c r="U384" s="12" t="s">
        <v>847</v>
      </c>
      <c r="V384" s="12" t="s">
        <v>847</v>
      </c>
      <c r="W384" s="12" t="s">
        <v>847</v>
      </c>
      <c r="X384" s="12" t="s">
        <v>847</v>
      </c>
      <c r="Y384" s="12" t="s">
        <v>847</v>
      </c>
      <c r="Z384" s="12" t="s">
        <v>847</v>
      </c>
      <c r="AA384" s="12" t="s">
        <v>847</v>
      </c>
      <c r="AB384" s="12" t="s">
        <v>847</v>
      </c>
      <c r="AC384" s="12" t="s">
        <v>847</v>
      </c>
      <c r="AD384" s="12" t="s">
        <v>847</v>
      </c>
      <c r="AE384" s="12" t="s">
        <v>847</v>
      </c>
      <c r="AF384" s="12" t="s">
        <v>847</v>
      </c>
      <c r="AG384" s="12" t="s">
        <v>847</v>
      </c>
      <c r="AH384" s="12" t="s">
        <v>847</v>
      </c>
      <c r="AI384" s="12" t="s">
        <v>847</v>
      </c>
      <c r="AJ384" s="40" t="s">
        <v>847</v>
      </c>
    </row>
    <row r="385" spans="1:36" x14ac:dyDescent="0.3">
      <c r="A385" s="9" t="s">
        <v>646</v>
      </c>
      <c r="B385" s="6" t="s">
        <v>647</v>
      </c>
      <c r="C385" s="16" t="s">
        <v>814</v>
      </c>
      <c r="D385" s="12" t="s">
        <v>814</v>
      </c>
      <c r="E385" s="12" t="s">
        <v>814</v>
      </c>
      <c r="F385" s="40"/>
      <c r="G385" s="43" t="s">
        <v>854</v>
      </c>
      <c r="H385" s="15">
        <v>6316.0782353333298</v>
      </c>
      <c r="I385" s="53">
        <v>2477.8333333333298</v>
      </c>
      <c r="J385" s="54">
        <v>234372.66666666599</v>
      </c>
      <c r="K385" s="53">
        <v>1226.96783027332</v>
      </c>
      <c r="L385" s="53">
        <v>73.5</v>
      </c>
      <c r="M385" s="7">
        <v>1730.5902063333299</v>
      </c>
      <c r="N385" s="16" t="s">
        <v>847</v>
      </c>
      <c r="O385" s="12" t="s">
        <v>847</v>
      </c>
      <c r="P385" s="12" t="s">
        <v>847</v>
      </c>
      <c r="Q385" s="12" t="s">
        <v>847</v>
      </c>
      <c r="R385" s="12" t="s">
        <v>847</v>
      </c>
      <c r="S385" s="12" t="s">
        <v>847</v>
      </c>
      <c r="T385" s="12" t="s">
        <v>847</v>
      </c>
      <c r="U385" s="12" t="s">
        <v>847</v>
      </c>
      <c r="V385" s="12" t="s">
        <v>847</v>
      </c>
      <c r="W385" s="12" t="s">
        <v>847</v>
      </c>
      <c r="X385" s="12" t="s">
        <v>847</v>
      </c>
      <c r="Y385" s="12" t="s">
        <v>847</v>
      </c>
      <c r="Z385" s="12" t="s">
        <v>847</v>
      </c>
      <c r="AA385" s="12" t="s">
        <v>847</v>
      </c>
      <c r="AB385" s="12" t="s">
        <v>847</v>
      </c>
      <c r="AC385" s="12" t="s">
        <v>847</v>
      </c>
      <c r="AD385" s="12" t="s">
        <v>847</v>
      </c>
      <c r="AE385" s="12" t="s">
        <v>847</v>
      </c>
      <c r="AF385" s="12" t="s">
        <v>847</v>
      </c>
      <c r="AG385" s="12" t="s">
        <v>847</v>
      </c>
      <c r="AH385" s="12" t="s">
        <v>847</v>
      </c>
      <c r="AI385" s="12" t="s">
        <v>847</v>
      </c>
      <c r="AJ385" s="40" t="s">
        <v>847</v>
      </c>
    </row>
    <row r="386" spans="1:36" x14ac:dyDescent="0.3">
      <c r="A386" s="9" t="s">
        <v>648</v>
      </c>
      <c r="B386" s="6" t="s">
        <v>649</v>
      </c>
      <c r="C386" s="16" t="s">
        <v>814</v>
      </c>
      <c r="D386" s="12" t="s">
        <v>814</v>
      </c>
      <c r="E386" s="12" t="s">
        <v>814</v>
      </c>
      <c r="F386" s="40" t="s">
        <v>814</v>
      </c>
      <c r="G386" s="43" t="s">
        <v>853</v>
      </c>
      <c r="H386" s="15">
        <v>201.19306839999899</v>
      </c>
      <c r="I386" s="53">
        <v>206.45</v>
      </c>
      <c r="J386" s="54">
        <v>11778.25</v>
      </c>
      <c r="K386" s="53">
        <v>886.25</v>
      </c>
      <c r="L386" s="53">
        <v>60</v>
      </c>
      <c r="M386" s="7">
        <v>93.224914587499995</v>
      </c>
      <c r="N386" s="16" t="s">
        <v>847</v>
      </c>
      <c r="O386" s="12" t="s">
        <v>847</v>
      </c>
      <c r="P386" s="12" t="s">
        <v>847</v>
      </c>
      <c r="Q386" s="12" t="s">
        <v>847</v>
      </c>
      <c r="R386" s="12" t="s">
        <v>847</v>
      </c>
      <c r="S386" s="12" t="s">
        <v>847</v>
      </c>
      <c r="T386" s="12" t="s">
        <v>847</v>
      </c>
      <c r="U386" s="12" t="s">
        <v>847</v>
      </c>
      <c r="V386" s="12" t="s">
        <v>847</v>
      </c>
      <c r="W386" s="12" t="s">
        <v>847</v>
      </c>
      <c r="X386" s="12" t="s">
        <v>847</v>
      </c>
      <c r="Y386" s="12" t="s">
        <v>847</v>
      </c>
      <c r="Z386" s="12" t="s">
        <v>847</v>
      </c>
      <c r="AA386" s="12" t="s">
        <v>847</v>
      </c>
      <c r="AB386" s="12" t="s">
        <v>847</v>
      </c>
      <c r="AC386" s="12" t="s">
        <v>847</v>
      </c>
      <c r="AD386" s="12" t="s">
        <v>847</v>
      </c>
      <c r="AE386" s="12" t="s">
        <v>847</v>
      </c>
      <c r="AF386" s="12" t="s">
        <v>847</v>
      </c>
      <c r="AG386" s="12" t="s">
        <v>847</v>
      </c>
      <c r="AH386" s="12" t="s">
        <v>847</v>
      </c>
      <c r="AI386" s="12" t="s">
        <v>847</v>
      </c>
      <c r="AJ386" s="40" t="s">
        <v>847</v>
      </c>
    </row>
    <row r="387" spans="1:36" x14ac:dyDescent="0.3">
      <c r="A387" s="9" t="s">
        <v>650</v>
      </c>
      <c r="B387" s="6" t="s">
        <v>651</v>
      </c>
      <c r="C387" s="16" t="s">
        <v>814</v>
      </c>
      <c r="D387" s="12" t="s">
        <v>814</v>
      </c>
      <c r="E387" s="12" t="s">
        <v>814</v>
      </c>
      <c r="F387" s="40" t="s">
        <v>814</v>
      </c>
      <c r="G387" s="43" t="s">
        <v>853</v>
      </c>
      <c r="H387" s="15">
        <v>550.88895585</v>
      </c>
      <c r="I387" s="53">
        <v>209.83750000000001</v>
      </c>
      <c r="J387" s="54">
        <v>10708.75</v>
      </c>
      <c r="K387" s="53">
        <v>259.46249999999998</v>
      </c>
      <c r="L387" s="53">
        <v>72.0625</v>
      </c>
      <c r="M387" s="7">
        <v>210.24804415</v>
      </c>
      <c r="N387" s="16" t="s">
        <v>847</v>
      </c>
      <c r="O387" s="12">
        <v>2.13</v>
      </c>
      <c r="P387" s="12">
        <v>264.8</v>
      </c>
      <c r="Q387" s="12" t="s">
        <v>847</v>
      </c>
      <c r="R387" s="12" t="s">
        <v>847</v>
      </c>
      <c r="S387" s="12" t="s">
        <v>847</v>
      </c>
      <c r="T387" s="12" t="s">
        <v>847</v>
      </c>
      <c r="U387" s="12" t="s">
        <v>847</v>
      </c>
      <c r="V387" s="12" t="s">
        <v>847</v>
      </c>
      <c r="W387" s="12" t="s">
        <v>847</v>
      </c>
      <c r="X387" s="12" t="s">
        <v>847</v>
      </c>
      <c r="Y387" s="12" t="s">
        <v>847</v>
      </c>
      <c r="Z387" s="12" t="s">
        <v>847</v>
      </c>
      <c r="AA387" s="12" t="s">
        <v>847</v>
      </c>
      <c r="AB387" s="12" t="s">
        <v>847</v>
      </c>
      <c r="AC387" s="12" t="s">
        <v>847</v>
      </c>
      <c r="AD387" s="12" t="s">
        <v>847</v>
      </c>
      <c r="AE387" s="12" t="s">
        <v>847</v>
      </c>
      <c r="AF387" s="12" t="s">
        <v>847</v>
      </c>
      <c r="AG387" s="12" t="s">
        <v>847</v>
      </c>
      <c r="AH387" s="12" t="s">
        <v>847</v>
      </c>
      <c r="AI387" s="12" t="s">
        <v>847</v>
      </c>
      <c r="AJ387" s="40" t="s">
        <v>847</v>
      </c>
    </row>
    <row r="388" spans="1:36" x14ac:dyDescent="0.3">
      <c r="A388" s="9" t="s">
        <v>652</v>
      </c>
      <c r="B388" s="6" t="s">
        <v>653</v>
      </c>
      <c r="C388" s="16" t="s">
        <v>814</v>
      </c>
      <c r="D388" s="12" t="s">
        <v>814</v>
      </c>
      <c r="E388" s="12" t="s">
        <v>814</v>
      </c>
      <c r="F388" s="40"/>
      <c r="G388" s="43" t="s">
        <v>854</v>
      </c>
      <c r="H388" s="15">
        <v>460.01368876666601</v>
      </c>
      <c r="I388" s="53">
        <v>186.666666666666</v>
      </c>
      <c r="J388" s="54">
        <v>7972.3333333333303</v>
      </c>
      <c r="K388" s="53">
        <v>261.39349178237302</v>
      </c>
      <c r="L388" s="53">
        <v>80</v>
      </c>
      <c r="M388" s="7">
        <v>24.655120839999999</v>
      </c>
      <c r="N388" s="16" t="s">
        <v>847</v>
      </c>
      <c r="O388" s="12" t="s">
        <v>847</v>
      </c>
      <c r="P388" s="12" t="s">
        <v>847</v>
      </c>
      <c r="Q388" s="12" t="s">
        <v>847</v>
      </c>
      <c r="R388" s="12" t="s">
        <v>847</v>
      </c>
      <c r="S388" s="12" t="s">
        <v>847</v>
      </c>
      <c r="T388" s="12" t="s">
        <v>847</v>
      </c>
      <c r="U388" s="12" t="s">
        <v>847</v>
      </c>
      <c r="V388" s="12" t="s">
        <v>847</v>
      </c>
      <c r="W388" s="12" t="s">
        <v>847</v>
      </c>
      <c r="X388" s="12" t="s">
        <v>847</v>
      </c>
      <c r="Y388" s="12" t="s">
        <v>847</v>
      </c>
      <c r="Z388" s="12" t="s">
        <v>847</v>
      </c>
      <c r="AA388" s="12" t="s">
        <v>847</v>
      </c>
      <c r="AB388" s="12" t="s">
        <v>847</v>
      </c>
      <c r="AC388" s="12" t="s">
        <v>847</v>
      </c>
      <c r="AD388" s="12" t="s">
        <v>847</v>
      </c>
      <c r="AE388" s="12" t="s">
        <v>847</v>
      </c>
      <c r="AF388" s="12" t="s">
        <v>847</v>
      </c>
      <c r="AG388" s="12" t="s">
        <v>847</v>
      </c>
      <c r="AH388" s="12" t="s">
        <v>847</v>
      </c>
      <c r="AI388" s="12" t="s">
        <v>847</v>
      </c>
      <c r="AJ388" s="40" t="s">
        <v>847</v>
      </c>
    </row>
    <row r="389" spans="1:36" x14ac:dyDescent="0.3">
      <c r="A389" s="9" t="s">
        <v>654</v>
      </c>
      <c r="B389" s="6" t="s">
        <v>655</v>
      </c>
      <c r="C389" s="16" t="s">
        <v>814</v>
      </c>
      <c r="D389" s="12" t="s">
        <v>814</v>
      </c>
      <c r="E389" s="12" t="s">
        <v>814</v>
      </c>
      <c r="F389" s="40" t="s">
        <v>814</v>
      </c>
      <c r="G389" s="43" t="s">
        <v>853</v>
      </c>
      <c r="H389" s="15">
        <v>277.57112085</v>
      </c>
      <c r="I389" s="53">
        <v>175.83132499999999</v>
      </c>
      <c r="J389" s="54">
        <v>13344.5</v>
      </c>
      <c r="K389" s="53">
        <v>267.76749999999998</v>
      </c>
      <c r="L389" s="53">
        <v>70</v>
      </c>
      <c r="M389" s="7">
        <v>122.12658725</v>
      </c>
      <c r="N389" s="16" t="s">
        <v>847</v>
      </c>
      <c r="O389" s="12" t="s">
        <v>847</v>
      </c>
      <c r="P389" s="12" t="s">
        <v>847</v>
      </c>
      <c r="Q389" s="12" t="s">
        <v>847</v>
      </c>
      <c r="R389" s="12" t="s">
        <v>847</v>
      </c>
      <c r="S389" s="12" t="s">
        <v>847</v>
      </c>
      <c r="T389" s="12" t="s">
        <v>847</v>
      </c>
      <c r="U389" s="12" t="s">
        <v>847</v>
      </c>
      <c r="V389" s="12" t="s">
        <v>847</v>
      </c>
      <c r="W389" s="12" t="s">
        <v>847</v>
      </c>
      <c r="X389" s="12" t="s">
        <v>847</v>
      </c>
      <c r="Y389" s="12" t="s">
        <v>847</v>
      </c>
      <c r="Z389" s="12" t="s">
        <v>847</v>
      </c>
      <c r="AA389" s="12" t="s">
        <v>847</v>
      </c>
      <c r="AB389" s="12" t="s">
        <v>847</v>
      </c>
      <c r="AC389" s="12" t="s">
        <v>847</v>
      </c>
      <c r="AD389" s="12" t="s">
        <v>847</v>
      </c>
      <c r="AE389" s="12" t="s">
        <v>847</v>
      </c>
      <c r="AF389" s="12" t="s">
        <v>847</v>
      </c>
      <c r="AG389" s="12" t="s">
        <v>847</v>
      </c>
      <c r="AH389" s="12" t="s">
        <v>847</v>
      </c>
      <c r="AI389" s="12" t="s">
        <v>847</v>
      </c>
      <c r="AJ389" s="40" t="s">
        <v>847</v>
      </c>
    </row>
    <row r="390" spans="1:36" x14ac:dyDescent="0.3">
      <c r="A390" s="9" t="s">
        <v>656</v>
      </c>
      <c r="B390" s="6" t="s">
        <v>657</v>
      </c>
      <c r="C390" s="16" t="s">
        <v>814</v>
      </c>
      <c r="D390" s="12" t="s">
        <v>814</v>
      </c>
      <c r="E390" s="12" t="s">
        <v>814</v>
      </c>
      <c r="F390" s="40" t="s">
        <v>814</v>
      </c>
      <c r="G390" s="43" t="s">
        <v>853</v>
      </c>
      <c r="H390" s="15">
        <v>255.5827260625</v>
      </c>
      <c r="I390" s="53">
        <v>88.45</v>
      </c>
      <c r="J390" s="54">
        <v>6841</v>
      </c>
      <c r="K390" s="53">
        <v>180.531987271871</v>
      </c>
      <c r="L390" s="53">
        <v>47</v>
      </c>
      <c r="M390" s="7">
        <v>87.393916342500006</v>
      </c>
      <c r="N390" s="16" t="s">
        <v>847</v>
      </c>
      <c r="O390" s="12" t="s">
        <v>847</v>
      </c>
      <c r="P390" s="12" t="s">
        <v>847</v>
      </c>
      <c r="Q390" s="12" t="s">
        <v>847</v>
      </c>
      <c r="R390" s="12" t="s">
        <v>847</v>
      </c>
      <c r="S390" s="12" t="s">
        <v>847</v>
      </c>
      <c r="T390" s="12" t="s">
        <v>847</v>
      </c>
      <c r="U390" s="12" t="s">
        <v>847</v>
      </c>
      <c r="V390" s="12" t="s">
        <v>847</v>
      </c>
      <c r="W390" s="12" t="s">
        <v>847</v>
      </c>
      <c r="X390" s="12" t="s">
        <v>847</v>
      </c>
      <c r="Y390" s="12" t="s">
        <v>847</v>
      </c>
      <c r="Z390" s="12" t="s">
        <v>847</v>
      </c>
      <c r="AA390" s="12" t="s">
        <v>847</v>
      </c>
      <c r="AB390" s="12" t="s">
        <v>847</v>
      </c>
      <c r="AC390" s="12" t="s">
        <v>847</v>
      </c>
      <c r="AD390" s="12" t="s">
        <v>847</v>
      </c>
      <c r="AE390" s="12" t="s">
        <v>847</v>
      </c>
      <c r="AF390" s="12" t="s">
        <v>847</v>
      </c>
      <c r="AG390" s="12" t="s">
        <v>847</v>
      </c>
      <c r="AH390" s="12" t="s">
        <v>847</v>
      </c>
      <c r="AI390" s="12" t="s">
        <v>847</v>
      </c>
      <c r="AJ390" s="40" t="s">
        <v>847</v>
      </c>
    </row>
    <row r="391" spans="1:36" x14ac:dyDescent="0.3">
      <c r="A391" s="9" t="s">
        <v>658</v>
      </c>
      <c r="B391" s="6" t="s">
        <v>659</v>
      </c>
      <c r="C391" s="16" t="s">
        <v>814</v>
      </c>
      <c r="D391" s="12" t="s">
        <v>814</v>
      </c>
      <c r="E391" s="12" t="s">
        <v>814</v>
      </c>
      <c r="F391" s="40" t="s">
        <v>814</v>
      </c>
      <c r="G391" s="43" t="s">
        <v>853</v>
      </c>
      <c r="H391" s="15">
        <v>754.77576635000003</v>
      </c>
      <c r="I391" s="53">
        <v>506.495</v>
      </c>
      <c r="J391" s="54">
        <v>43905</v>
      </c>
      <c r="K391" s="53">
        <v>632.51765857500004</v>
      </c>
      <c r="L391" s="53">
        <v>73.8</v>
      </c>
      <c r="M391" s="7">
        <v>839.85046932499995</v>
      </c>
      <c r="N391" s="16" t="s">
        <v>847</v>
      </c>
      <c r="O391" s="12" t="s">
        <v>847</v>
      </c>
      <c r="P391" s="12" t="s">
        <v>847</v>
      </c>
      <c r="Q391" s="12" t="s">
        <v>847</v>
      </c>
      <c r="R391" s="12" t="s">
        <v>847</v>
      </c>
      <c r="S391" s="12" t="s">
        <v>847</v>
      </c>
      <c r="T391" s="12" t="s">
        <v>847</v>
      </c>
      <c r="U391" s="12" t="s">
        <v>847</v>
      </c>
      <c r="V391" s="12" t="s">
        <v>847</v>
      </c>
      <c r="W391" s="12" t="s">
        <v>847</v>
      </c>
      <c r="X391" s="12" t="s">
        <v>847</v>
      </c>
      <c r="Y391" s="12" t="s">
        <v>847</v>
      </c>
      <c r="Z391" s="12" t="s">
        <v>847</v>
      </c>
      <c r="AA391" s="12" t="s">
        <v>847</v>
      </c>
      <c r="AB391" s="12" t="s">
        <v>847</v>
      </c>
      <c r="AC391" s="12" t="s">
        <v>847</v>
      </c>
      <c r="AD391" s="12" t="s">
        <v>847</v>
      </c>
      <c r="AE391" s="12" t="s">
        <v>847</v>
      </c>
      <c r="AF391" s="12" t="s">
        <v>847</v>
      </c>
      <c r="AG391" s="12" t="s">
        <v>847</v>
      </c>
      <c r="AH391" s="12" t="s">
        <v>847</v>
      </c>
      <c r="AI391" s="12" t="s">
        <v>847</v>
      </c>
      <c r="AJ391" s="40" t="s">
        <v>847</v>
      </c>
    </row>
    <row r="392" spans="1:36" x14ac:dyDescent="0.3">
      <c r="A392" s="9" t="s">
        <v>660</v>
      </c>
      <c r="B392" s="6" t="s">
        <v>661</v>
      </c>
      <c r="C392" s="16" t="s">
        <v>814</v>
      </c>
      <c r="D392" s="12" t="s">
        <v>814</v>
      </c>
      <c r="E392" s="12" t="s">
        <v>814</v>
      </c>
      <c r="F392" s="40" t="s">
        <v>814</v>
      </c>
      <c r="G392" s="43" t="s">
        <v>853</v>
      </c>
      <c r="H392" s="15">
        <v>427.93019712499898</v>
      </c>
      <c r="I392" s="53">
        <v>323.282499999999</v>
      </c>
      <c r="J392" s="54">
        <v>27309.5</v>
      </c>
      <c r="K392" s="53">
        <v>454.14499999999998</v>
      </c>
      <c r="L392" s="53">
        <v>120.5</v>
      </c>
      <c r="M392" s="7">
        <v>179.55895712500001</v>
      </c>
      <c r="N392" s="16" t="s">
        <v>847</v>
      </c>
      <c r="O392" s="12" t="s">
        <v>847</v>
      </c>
      <c r="P392" s="12" t="s">
        <v>847</v>
      </c>
      <c r="Q392" s="12" t="s">
        <v>847</v>
      </c>
      <c r="R392" s="12" t="s">
        <v>847</v>
      </c>
      <c r="S392" s="12" t="s">
        <v>847</v>
      </c>
      <c r="T392" s="12" t="s">
        <v>847</v>
      </c>
      <c r="U392" s="12" t="s">
        <v>847</v>
      </c>
      <c r="V392" s="12" t="s">
        <v>847</v>
      </c>
      <c r="W392" s="12" t="s">
        <v>847</v>
      </c>
      <c r="X392" s="12" t="s">
        <v>847</v>
      </c>
      <c r="Y392" s="12" t="s">
        <v>847</v>
      </c>
      <c r="Z392" s="12" t="s">
        <v>847</v>
      </c>
      <c r="AA392" s="12" t="s">
        <v>847</v>
      </c>
      <c r="AB392" s="12" t="s">
        <v>847</v>
      </c>
      <c r="AC392" s="12" t="s">
        <v>847</v>
      </c>
      <c r="AD392" s="12" t="s">
        <v>847</v>
      </c>
      <c r="AE392" s="12" t="s">
        <v>847</v>
      </c>
      <c r="AF392" s="12" t="s">
        <v>847</v>
      </c>
      <c r="AG392" s="12" t="s">
        <v>847</v>
      </c>
      <c r="AH392" s="12" t="s">
        <v>847</v>
      </c>
      <c r="AI392" s="12" t="s">
        <v>847</v>
      </c>
      <c r="AJ392" s="40" t="s">
        <v>847</v>
      </c>
    </row>
    <row r="393" spans="1:36" x14ac:dyDescent="0.3">
      <c r="A393" s="9" t="s">
        <v>662</v>
      </c>
      <c r="B393" s="6" t="s">
        <v>663</v>
      </c>
      <c r="C393" s="16" t="s">
        <v>814</v>
      </c>
      <c r="D393" s="12" t="s">
        <v>814</v>
      </c>
      <c r="E393" s="12" t="s">
        <v>814</v>
      </c>
      <c r="F393" s="40" t="s">
        <v>814</v>
      </c>
      <c r="G393" s="43" t="s">
        <v>853</v>
      </c>
      <c r="H393" s="15">
        <v>537.71832128749998</v>
      </c>
      <c r="I393" s="53">
        <v>308.9425</v>
      </c>
      <c r="J393" s="54">
        <v>25712.25</v>
      </c>
      <c r="K393" s="53">
        <v>1438.9789447665801</v>
      </c>
      <c r="L393" s="53">
        <v>65.667500000000004</v>
      </c>
      <c r="M393" s="7">
        <v>482.12081434999902</v>
      </c>
      <c r="N393" s="16" t="s">
        <v>847</v>
      </c>
      <c r="O393" s="12" t="s">
        <v>847</v>
      </c>
      <c r="P393" s="12" t="s">
        <v>847</v>
      </c>
      <c r="Q393" s="12" t="s">
        <v>847</v>
      </c>
      <c r="R393" s="12" t="s">
        <v>847</v>
      </c>
      <c r="S393" s="12" t="s">
        <v>847</v>
      </c>
      <c r="T393" s="12" t="s">
        <v>847</v>
      </c>
      <c r="U393" s="12" t="s">
        <v>847</v>
      </c>
      <c r="V393" s="12" t="s">
        <v>847</v>
      </c>
      <c r="W393" s="12" t="s">
        <v>847</v>
      </c>
      <c r="X393" s="12" t="s">
        <v>847</v>
      </c>
      <c r="Y393" s="12" t="s">
        <v>847</v>
      </c>
      <c r="Z393" s="12" t="s">
        <v>847</v>
      </c>
      <c r="AA393" s="12" t="s">
        <v>847</v>
      </c>
      <c r="AB393" s="12" t="s">
        <v>847</v>
      </c>
      <c r="AC393" s="12" t="s">
        <v>847</v>
      </c>
      <c r="AD393" s="12" t="s">
        <v>847</v>
      </c>
      <c r="AE393" s="12" t="s">
        <v>847</v>
      </c>
      <c r="AF393" s="12" t="s">
        <v>847</v>
      </c>
      <c r="AG393" s="12" t="s">
        <v>847</v>
      </c>
      <c r="AH393" s="12" t="s">
        <v>847</v>
      </c>
      <c r="AI393" s="12" t="s">
        <v>847</v>
      </c>
      <c r="AJ393" s="40" t="s">
        <v>847</v>
      </c>
    </row>
    <row r="394" spans="1:36" x14ac:dyDescent="0.3">
      <c r="A394" s="9" t="s">
        <v>664</v>
      </c>
      <c r="B394" s="6" t="s">
        <v>665</v>
      </c>
      <c r="C394" s="16" t="s">
        <v>814</v>
      </c>
      <c r="E394" s="12" t="s">
        <v>814</v>
      </c>
      <c r="F394" s="40" t="s">
        <v>814</v>
      </c>
      <c r="G394" s="43" t="s">
        <v>854</v>
      </c>
      <c r="H394" s="15">
        <v>1670.773357</v>
      </c>
      <c r="I394" s="53">
        <v>362.57666666666597</v>
      </c>
      <c r="J394" s="54">
        <v>32740.666666666599</v>
      </c>
      <c r="K394" s="53">
        <v>532.70333333333303</v>
      </c>
      <c r="L394" s="53">
        <v>102.683333333333</v>
      </c>
      <c r="M394" s="7">
        <v>258.216917533333</v>
      </c>
      <c r="N394" s="16" t="s">
        <v>847</v>
      </c>
      <c r="O394" s="12" t="s">
        <v>847</v>
      </c>
      <c r="P394" s="12" t="s">
        <v>847</v>
      </c>
      <c r="Q394" s="12" t="s">
        <v>847</v>
      </c>
      <c r="R394" s="12" t="s">
        <v>847</v>
      </c>
      <c r="S394" s="12" t="s">
        <v>847</v>
      </c>
      <c r="T394" s="12" t="s">
        <v>847</v>
      </c>
      <c r="U394" s="12" t="s">
        <v>847</v>
      </c>
      <c r="V394" s="12" t="s">
        <v>847</v>
      </c>
      <c r="W394" s="12" t="s">
        <v>847</v>
      </c>
      <c r="X394" s="12" t="s">
        <v>847</v>
      </c>
      <c r="Y394" s="12" t="s">
        <v>847</v>
      </c>
      <c r="Z394" s="12" t="s">
        <v>847</v>
      </c>
      <c r="AA394" s="12" t="s">
        <v>847</v>
      </c>
      <c r="AB394" s="12" t="s">
        <v>847</v>
      </c>
      <c r="AC394" s="12" t="s">
        <v>847</v>
      </c>
      <c r="AD394" s="12" t="s">
        <v>847</v>
      </c>
      <c r="AE394" s="12" t="s">
        <v>847</v>
      </c>
      <c r="AF394" s="12" t="s">
        <v>847</v>
      </c>
      <c r="AG394" s="12" t="s">
        <v>847</v>
      </c>
      <c r="AH394" s="12" t="s">
        <v>847</v>
      </c>
      <c r="AI394" s="12" t="s">
        <v>847</v>
      </c>
      <c r="AJ394" s="40" t="s">
        <v>847</v>
      </c>
    </row>
    <row r="395" spans="1:36" x14ac:dyDescent="0.3">
      <c r="A395" s="9" t="s">
        <v>666</v>
      </c>
      <c r="B395" s="6" t="s">
        <v>667</v>
      </c>
      <c r="C395" s="16" t="s">
        <v>814</v>
      </c>
      <c r="D395" s="12" t="s">
        <v>814</v>
      </c>
      <c r="E395" s="12" t="s">
        <v>814</v>
      </c>
      <c r="F395" s="40" t="s">
        <v>814</v>
      </c>
      <c r="G395" s="43" t="s">
        <v>853</v>
      </c>
      <c r="H395" s="15">
        <v>152.52250887499901</v>
      </c>
      <c r="I395" s="53">
        <v>65.05</v>
      </c>
      <c r="J395" s="54">
        <v>3862.25</v>
      </c>
      <c r="K395" s="53">
        <v>260.94</v>
      </c>
      <c r="L395" s="53">
        <v>96.292749999999998</v>
      </c>
      <c r="M395" s="7">
        <v>97.521146477499997</v>
      </c>
      <c r="N395" s="16" t="s">
        <v>847</v>
      </c>
      <c r="O395" s="12" t="s">
        <v>847</v>
      </c>
      <c r="P395" s="12" t="s">
        <v>847</v>
      </c>
      <c r="Q395" s="12" t="s">
        <v>847</v>
      </c>
      <c r="R395" s="12" t="s">
        <v>847</v>
      </c>
      <c r="S395" s="12" t="s">
        <v>847</v>
      </c>
      <c r="T395" s="12" t="s">
        <v>847</v>
      </c>
      <c r="U395" s="12" t="s">
        <v>847</v>
      </c>
      <c r="V395" s="12" t="s">
        <v>847</v>
      </c>
      <c r="W395" s="12" t="s">
        <v>847</v>
      </c>
      <c r="X395" s="12" t="s">
        <v>847</v>
      </c>
      <c r="Y395" s="12" t="s">
        <v>847</v>
      </c>
      <c r="Z395" s="12" t="s">
        <v>847</v>
      </c>
      <c r="AA395" s="12" t="s">
        <v>847</v>
      </c>
      <c r="AB395" s="12" t="s">
        <v>847</v>
      </c>
      <c r="AC395" s="12" t="s">
        <v>847</v>
      </c>
      <c r="AD395" s="12" t="s">
        <v>847</v>
      </c>
      <c r="AE395" s="12" t="s">
        <v>847</v>
      </c>
      <c r="AF395" s="12" t="s">
        <v>847</v>
      </c>
      <c r="AG395" s="12" t="s">
        <v>847</v>
      </c>
      <c r="AH395" s="12" t="s">
        <v>847</v>
      </c>
      <c r="AI395" s="12" t="s">
        <v>847</v>
      </c>
      <c r="AJ395" s="40" t="s">
        <v>847</v>
      </c>
    </row>
    <row r="396" spans="1:36" x14ac:dyDescent="0.3">
      <c r="A396" s="9" t="s">
        <v>1000</v>
      </c>
      <c r="B396" s="6" t="s">
        <v>1001</v>
      </c>
      <c r="C396" s="16"/>
      <c r="F396" s="40" t="s">
        <v>814</v>
      </c>
      <c r="G396" s="43" t="s">
        <v>854</v>
      </c>
      <c r="H396" s="15">
        <v>1745.355904</v>
      </c>
      <c r="I396" s="53">
        <v>353</v>
      </c>
      <c r="J396" s="54">
        <v>32798</v>
      </c>
      <c r="K396" s="53">
        <v>544.54999999999995</v>
      </c>
      <c r="L396" s="53">
        <v>105</v>
      </c>
      <c r="M396" s="7">
        <v>571.38397120000002</v>
      </c>
      <c r="N396" s="16" t="s">
        <v>847</v>
      </c>
      <c r="O396" s="12" t="s">
        <v>847</v>
      </c>
      <c r="P396" s="12" t="s">
        <v>847</v>
      </c>
      <c r="Q396" s="12" t="s">
        <v>847</v>
      </c>
      <c r="R396" s="12" t="s">
        <v>847</v>
      </c>
      <c r="S396" s="12" t="s">
        <v>847</v>
      </c>
      <c r="T396" s="12" t="s">
        <v>847</v>
      </c>
      <c r="U396" s="12" t="s">
        <v>847</v>
      </c>
      <c r="V396" s="12" t="s">
        <v>847</v>
      </c>
      <c r="W396" s="12" t="s">
        <v>847</v>
      </c>
      <c r="X396" s="12" t="s">
        <v>847</v>
      </c>
      <c r="Y396" s="12" t="s">
        <v>847</v>
      </c>
      <c r="Z396" s="12" t="s">
        <v>847</v>
      </c>
      <c r="AA396" s="12" t="s">
        <v>847</v>
      </c>
      <c r="AB396" s="12" t="s">
        <v>847</v>
      </c>
      <c r="AC396" s="12" t="s">
        <v>847</v>
      </c>
      <c r="AD396" s="12" t="s">
        <v>847</v>
      </c>
      <c r="AE396" s="12" t="s">
        <v>847</v>
      </c>
      <c r="AF396" s="12" t="s">
        <v>847</v>
      </c>
      <c r="AG396" s="12" t="s">
        <v>847</v>
      </c>
      <c r="AH396" s="12" t="s">
        <v>847</v>
      </c>
      <c r="AI396" s="12" t="s">
        <v>847</v>
      </c>
      <c r="AJ396" s="40" t="s">
        <v>847</v>
      </c>
    </row>
    <row r="397" spans="1:36" x14ac:dyDescent="0.3">
      <c r="A397" s="9" t="s">
        <v>1002</v>
      </c>
      <c r="B397" s="6" t="s">
        <v>1003</v>
      </c>
      <c r="C397" s="16"/>
      <c r="F397" s="40"/>
      <c r="G397" s="43" t="s">
        <v>855</v>
      </c>
      <c r="H397" s="15"/>
      <c r="I397" s="53"/>
      <c r="J397" s="54"/>
      <c r="K397" s="53"/>
      <c r="L397" s="53"/>
      <c r="M397" s="7"/>
      <c r="N397" s="16" t="s">
        <v>847</v>
      </c>
      <c r="O397" s="12" t="s">
        <v>847</v>
      </c>
      <c r="P397" s="12" t="s">
        <v>847</v>
      </c>
      <c r="Q397" s="12" t="s">
        <v>847</v>
      </c>
      <c r="R397" s="12" t="s">
        <v>847</v>
      </c>
      <c r="S397" s="12" t="s">
        <v>847</v>
      </c>
      <c r="T397" s="12" t="s">
        <v>847</v>
      </c>
      <c r="U397" s="12" t="s">
        <v>847</v>
      </c>
      <c r="V397" s="12" t="s">
        <v>847</v>
      </c>
      <c r="W397" s="12" t="s">
        <v>847</v>
      </c>
      <c r="X397" s="12" t="s">
        <v>847</v>
      </c>
      <c r="Y397" s="12" t="s">
        <v>847</v>
      </c>
      <c r="Z397" s="12" t="s">
        <v>847</v>
      </c>
      <c r="AA397" s="12" t="s">
        <v>847</v>
      </c>
      <c r="AB397" s="12" t="s">
        <v>847</v>
      </c>
      <c r="AC397" s="12" t="s">
        <v>847</v>
      </c>
      <c r="AD397" s="12" t="s">
        <v>847</v>
      </c>
      <c r="AE397" s="12" t="s">
        <v>847</v>
      </c>
      <c r="AF397" s="12" t="s">
        <v>847</v>
      </c>
      <c r="AG397" s="12" t="s">
        <v>847</v>
      </c>
      <c r="AH397" s="12" t="s">
        <v>847</v>
      </c>
      <c r="AI397" s="12" t="s">
        <v>847</v>
      </c>
      <c r="AJ397" s="40" t="s">
        <v>847</v>
      </c>
    </row>
    <row r="398" spans="1:36" x14ac:dyDescent="0.3">
      <c r="A398" s="9" t="s">
        <v>1004</v>
      </c>
      <c r="B398" s="6" t="s">
        <v>1005</v>
      </c>
      <c r="C398" s="16"/>
      <c r="F398" s="40"/>
      <c r="G398" s="43" t="s">
        <v>855</v>
      </c>
      <c r="H398" s="15"/>
      <c r="I398" s="53"/>
      <c r="J398" s="54"/>
      <c r="K398" s="53"/>
      <c r="L398" s="53"/>
      <c r="M398" s="7"/>
      <c r="N398" s="16" t="s">
        <v>847</v>
      </c>
      <c r="O398" s="12" t="s">
        <v>847</v>
      </c>
      <c r="P398" s="12" t="s">
        <v>847</v>
      </c>
      <c r="Q398" s="12" t="s">
        <v>847</v>
      </c>
      <c r="R398" s="12" t="s">
        <v>847</v>
      </c>
      <c r="S398" s="12" t="s">
        <v>847</v>
      </c>
      <c r="T398" s="12" t="s">
        <v>847</v>
      </c>
      <c r="U398" s="12" t="s">
        <v>847</v>
      </c>
      <c r="V398" s="12" t="s">
        <v>847</v>
      </c>
      <c r="W398" s="12" t="s">
        <v>847</v>
      </c>
      <c r="X398" s="12" t="s">
        <v>847</v>
      </c>
      <c r="Y398" s="12" t="s">
        <v>847</v>
      </c>
      <c r="Z398" s="12" t="s">
        <v>847</v>
      </c>
      <c r="AA398" s="12" t="s">
        <v>847</v>
      </c>
      <c r="AB398" s="12" t="s">
        <v>847</v>
      </c>
      <c r="AC398" s="12" t="s">
        <v>847</v>
      </c>
      <c r="AD398" s="12" t="s">
        <v>847</v>
      </c>
      <c r="AE398" s="12" t="s">
        <v>847</v>
      </c>
      <c r="AF398" s="12" t="s">
        <v>847</v>
      </c>
      <c r="AG398" s="12" t="s">
        <v>847</v>
      </c>
      <c r="AH398" s="12" t="s">
        <v>847</v>
      </c>
      <c r="AI398" s="12" t="s">
        <v>847</v>
      </c>
      <c r="AJ398" s="40" t="s">
        <v>847</v>
      </c>
    </row>
    <row r="399" spans="1:36" x14ac:dyDescent="0.3">
      <c r="A399" s="9" t="s">
        <v>668</v>
      </c>
      <c r="B399" s="6" t="s">
        <v>669</v>
      </c>
      <c r="C399" s="16" t="s">
        <v>814</v>
      </c>
      <c r="D399" s="12" t="s">
        <v>814</v>
      </c>
      <c r="E399" s="12" t="s">
        <v>814</v>
      </c>
      <c r="F399" s="40"/>
      <c r="G399" s="43" t="s">
        <v>854</v>
      </c>
      <c r="H399" s="15">
        <v>490.89558429999897</v>
      </c>
      <c r="I399" s="53">
        <v>270.796666666666</v>
      </c>
      <c r="J399" s="54">
        <v>24690.666666666599</v>
      </c>
      <c r="K399" s="53">
        <v>177.06197159773399</v>
      </c>
      <c r="L399" s="53">
        <v>91.0833333333333</v>
      </c>
      <c r="M399" s="7">
        <v>202.29914719999999</v>
      </c>
      <c r="N399" s="16" t="s">
        <v>847</v>
      </c>
      <c r="O399" s="12" t="s">
        <v>847</v>
      </c>
      <c r="P399" s="12" t="s">
        <v>847</v>
      </c>
      <c r="Q399" s="12" t="s">
        <v>847</v>
      </c>
      <c r="R399" s="12" t="s">
        <v>847</v>
      </c>
      <c r="S399" s="12" t="s">
        <v>847</v>
      </c>
      <c r="T399" s="12" t="s">
        <v>847</v>
      </c>
      <c r="U399" s="12" t="s">
        <v>847</v>
      </c>
      <c r="V399" s="12" t="s">
        <v>847</v>
      </c>
      <c r="W399" s="12" t="s">
        <v>847</v>
      </c>
      <c r="X399" s="12" t="s">
        <v>847</v>
      </c>
      <c r="Y399" s="12" t="s">
        <v>847</v>
      </c>
      <c r="Z399" s="12" t="s">
        <v>847</v>
      </c>
      <c r="AA399" s="12" t="s">
        <v>847</v>
      </c>
      <c r="AB399" s="12" t="s">
        <v>847</v>
      </c>
      <c r="AC399" s="12" t="s">
        <v>847</v>
      </c>
      <c r="AD399" s="12" t="s">
        <v>847</v>
      </c>
      <c r="AE399" s="12" t="s">
        <v>847</v>
      </c>
      <c r="AF399" s="12" t="s">
        <v>847</v>
      </c>
      <c r="AG399" s="12" t="s">
        <v>847</v>
      </c>
      <c r="AH399" s="12" t="s">
        <v>847</v>
      </c>
      <c r="AI399" s="12" t="s">
        <v>847</v>
      </c>
      <c r="AJ399" s="40" t="s">
        <v>847</v>
      </c>
    </row>
    <row r="400" spans="1:36" x14ac:dyDescent="0.3">
      <c r="A400" s="9" t="s">
        <v>670</v>
      </c>
      <c r="B400" s="6" t="s">
        <v>671</v>
      </c>
      <c r="C400" s="16" t="s">
        <v>814</v>
      </c>
      <c r="D400" s="12" t="s">
        <v>814</v>
      </c>
      <c r="E400" s="12" t="s">
        <v>814</v>
      </c>
      <c r="F400" s="40" t="s">
        <v>814</v>
      </c>
      <c r="G400" s="43" t="s">
        <v>853</v>
      </c>
      <c r="H400" s="15">
        <v>394.33510439999998</v>
      </c>
      <c r="I400" s="53">
        <v>160</v>
      </c>
      <c r="J400" s="54">
        <v>7523</v>
      </c>
      <c r="K400" s="53">
        <v>1223.94</v>
      </c>
      <c r="L400" s="53">
        <v>80</v>
      </c>
      <c r="M400" s="7">
        <v>116.26927057499999</v>
      </c>
      <c r="N400" s="16" t="s">
        <v>847</v>
      </c>
      <c r="O400" s="12">
        <v>2.67</v>
      </c>
      <c r="P400" s="12" t="s">
        <v>847</v>
      </c>
      <c r="Q400" s="12" t="s">
        <v>847</v>
      </c>
      <c r="R400" s="12" t="s">
        <v>847</v>
      </c>
      <c r="S400" s="12" t="s">
        <v>847</v>
      </c>
      <c r="T400" s="12" t="s">
        <v>847</v>
      </c>
      <c r="U400" s="12" t="s">
        <v>847</v>
      </c>
      <c r="V400" s="12" t="s">
        <v>847</v>
      </c>
      <c r="W400" s="12" t="s">
        <v>847</v>
      </c>
      <c r="X400" s="12" t="s">
        <v>847</v>
      </c>
      <c r="Y400" s="12" t="s">
        <v>847</v>
      </c>
      <c r="Z400" s="12" t="s">
        <v>847</v>
      </c>
      <c r="AA400" s="12" t="s">
        <v>847</v>
      </c>
      <c r="AB400" s="12" t="s">
        <v>847</v>
      </c>
      <c r="AC400" s="12" t="s">
        <v>847</v>
      </c>
      <c r="AD400" s="12" t="s">
        <v>847</v>
      </c>
      <c r="AE400" s="12" t="s">
        <v>847</v>
      </c>
      <c r="AF400" s="12" t="s">
        <v>847</v>
      </c>
      <c r="AG400" s="12" t="s">
        <v>847</v>
      </c>
      <c r="AH400" s="12" t="s">
        <v>847</v>
      </c>
      <c r="AI400" s="12" t="s">
        <v>847</v>
      </c>
      <c r="AJ400" s="40" t="s">
        <v>847</v>
      </c>
    </row>
    <row r="401" spans="1:36" x14ac:dyDescent="0.3">
      <c r="A401" s="9" t="s">
        <v>672</v>
      </c>
      <c r="B401" s="6" t="s">
        <v>673</v>
      </c>
      <c r="C401" s="16" t="s">
        <v>814</v>
      </c>
      <c r="D401" s="12" t="s">
        <v>814</v>
      </c>
      <c r="E401" s="12" t="s">
        <v>814</v>
      </c>
      <c r="F401" s="40" t="s">
        <v>814</v>
      </c>
      <c r="G401" s="43" t="s">
        <v>853</v>
      </c>
      <c r="H401" s="15">
        <v>200.10102565</v>
      </c>
      <c r="I401" s="53">
        <v>108.5</v>
      </c>
      <c r="J401" s="54">
        <v>6572.5</v>
      </c>
      <c r="K401" s="53">
        <v>938.45249999999999</v>
      </c>
      <c r="L401" s="53">
        <v>67.5</v>
      </c>
      <c r="M401" s="7">
        <v>56.629563797499998</v>
      </c>
      <c r="N401" s="16" t="s">
        <v>847</v>
      </c>
      <c r="O401" s="12" t="s">
        <v>847</v>
      </c>
      <c r="P401" s="12" t="s">
        <v>847</v>
      </c>
      <c r="Q401" s="12" t="s">
        <v>847</v>
      </c>
      <c r="R401" s="12" t="s">
        <v>847</v>
      </c>
      <c r="S401" s="12" t="s">
        <v>847</v>
      </c>
      <c r="T401" s="12" t="s">
        <v>847</v>
      </c>
      <c r="U401" s="12" t="s">
        <v>847</v>
      </c>
      <c r="V401" s="12" t="s">
        <v>847</v>
      </c>
      <c r="W401" s="12" t="s">
        <v>847</v>
      </c>
      <c r="X401" s="12" t="s">
        <v>847</v>
      </c>
      <c r="Y401" s="12" t="s">
        <v>847</v>
      </c>
      <c r="Z401" s="12" t="s">
        <v>847</v>
      </c>
      <c r="AA401" s="12" t="s">
        <v>847</v>
      </c>
      <c r="AB401" s="12" t="s">
        <v>847</v>
      </c>
      <c r="AC401" s="12" t="s">
        <v>847</v>
      </c>
      <c r="AD401" s="12" t="s">
        <v>847</v>
      </c>
      <c r="AE401" s="12" t="s">
        <v>847</v>
      </c>
      <c r="AF401" s="12" t="s">
        <v>847</v>
      </c>
      <c r="AG401" s="12" t="s">
        <v>847</v>
      </c>
      <c r="AH401" s="12" t="s">
        <v>847</v>
      </c>
      <c r="AI401" s="12" t="s">
        <v>847</v>
      </c>
      <c r="AJ401" s="40" t="s">
        <v>847</v>
      </c>
    </row>
    <row r="402" spans="1:36" x14ac:dyDescent="0.3">
      <c r="A402" s="9" t="s">
        <v>674</v>
      </c>
      <c r="B402" s="6" t="s">
        <v>675</v>
      </c>
      <c r="C402" s="16" t="s">
        <v>814</v>
      </c>
      <c r="D402" s="12" t="s">
        <v>814</v>
      </c>
      <c r="E402" s="12" t="s">
        <v>814</v>
      </c>
      <c r="F402" s="40" t="s">
        <v>814</v>
      </c>
      <c r="G402" s="43" t="s">
        <v>853</v>
      </c>
      <c r="H402" s="15">
        <v>1091.9003052749999</v>
      </c>
      <c r="I402" s="53">
        <v>628.35</v>
      </c>
      <c r="J402" s="54">
        <v>56082</v>
      </c>
      <c r="K402" s="53">
        <v>968.66750000000002</v>
      </c>
      <c r="L402" s="53">
        <v>90</v>
      </c>
      <c r="M402" s="7">
        <v>141.84994134999999</v>
      </c>
      <c r="N402" s="16" t="s">
        <v>847</v>
      </c>
      <c r="O402" s="12" t="s">
        <v>847</v>
      </c>
      <c r="P402" s="12" t="s">
        <v>847</v>
      </c>
      <c r="Q402" s="12" t="s">
        <v>847</v>
      </c>
      <c r="R402" s="12" t="s">
        <v>847</v>
      </c>
      <c r="S402" s="12" t="s">
        <v>847</v>
      </c>
      <c r="T402" s="12" t="s">
        <v>847</v>
      </c>
      <c r="U402" s="12" t="s">
        <v>847</v>
      </c>
      <c r="V402" s="12" t="s">
        <v>847</v>
      </c>
      <c r="W402" s="12" t="s">
        <v>847</v>
      </c>
      <c r="X402" s="12" t="s">
        <v>847</v>
      </c>
      <c r="Y402" s="12" t="s">
        <v>847</v>
      </c>
      <c r="Z402" s="12" t="s">
        <v>847</v>
      </c>
      <c r="AA402" s="12" t="s">
        <v>847</v>
      </c>
      <c r="AB402" s="12" t="s">
        <v>847</v>
      </c>
      <c r="AC402" s="12" t="s">
        <v>847</v>
      </c>
      <c r="AD402" s="12" t="s">
        <v>847</v>
      </c>
      <c r="AE402" s="12" t="s">
        <v>847</v>
      </c>
      <c r="AF402" s="12" t="s">
        <v>847</v>
      </c>
      <c r="AG402" s="12" t="s">
        <v>847</v>
      </c>
      <c r="AH402" s="12" t="s">
        <v>847</v>
      </c>
      <c r="AI402" s="12" t="s">
        <v>847</v>
      </c>
      <c r="AJ402" s="40" t="s">
        <v>847</v>
      </c>
    </row>
    <row r="403" spans="1:36" x14ac:dyDescent="0.3">
      <c r="A403" s="9" t="s">
        <v>676</v>
      </c>
      <c r="B403" s="6" t="s">
        <v>677</v>
      </c>
      <c r="C403" s="16" t="s">
        <v>814</v>
      </c>
      <c r="D403" s="12" t="s">
        <v>814</v>
      </c>
      <c r="F403" s="40"/>
      <c r="G403" s="43" t="s">
        <v>854</v>
      </c>
      <c r="H403" s="15">
        <v>252.40775024999999</v>
      </c>
      <c r="I403" s="53">
        <v>335.25</v>
      </c>
      <c r="J403" s="54">
        <v>22804</v>
      </c>
      <c r="K403" s="53">
        <v>221.66</v>
      </c>
      <c r="L403" s="53">
        <v>80</v>
      </c>
      <c r="M403" s="7">
        <v>198.38224975</v>
      </c>
      <c r="N403" s="16" t="s">
        <v>847</v>
      </c>
      <c r="O403" s="12" t="s">
        <v>847</v>
      </c>
      <c r="P403" s="12" t="s">
        <v>847</v>
      </c>
      <c r="Q403" s="12" t="s">
        <v>847</v>
      </c>
      <c r="R403" s="12" t="s">
        <v>847</v>
      </c>
      <c r="S403" s="12" t="s">
        <v>847</v>
      </c>
      <c r="T403" s="12" t="s">
        <v>847</v>
      </c>
      <c r="U403" s="12" t="s">
        <v>847</v>
      </c>
      <c r="V403" s="12" t="s">
        <v>847</v>
      </c>
      <c r="W403" s="12" t="s">
        <v>847</v>
      </c>
      <c r="X403" s="12" t="s">
        <v>847</v>
      </c>
      <c r="Y403" s="12" t="s">
        <v>847</v>
      </c>
      <c r="Z403" s="12" t="s">
        <v>847</v>
      </c>
      <c r="AA403" s="12" t="s">
        <v>847</v>
      </c>
      <c r="AB403" s="12" t="s">
        <v>847</v>
      </c>
      <c r="AC403" s="12" t="s">
        <v>847</v>
      </c>
      <c r="AD403" s="12" t="s">
        <v>847</v>
      </c>
      <c r="AE403" s="12" t="s">
        <v>847</v>
      </c>
      <c r="AF403" s="12" t="s">
        <v>847</v>
      </c>
      <c r="AG403" s="12" t="s">
        <v>847</v>
      </c>
      <c r="AH403" s="12" t="s">
        <v>847</v>
      </c>
      <c r="AI403" s="12" t="s">
        <v>847</v>
      </c>
      <c r="AJ403" s="40" t="s">
        <v>847</v>
      </c>
    </row>
    <row r="404" spans="1:36" x14ac:dyDescent="0.3">
      <c r="A404" s="9" t="s">
        <v>678</v>
      </c>
      <c r="B404" s="6" t="s">
        <v>679</v>
      </c>
      <c r="C404" s="16" t="s">
        <v>814</v>
      </c>
      <c r="D404" s="12" t="s">
        <v>814</v>
      </c>
      <c r="E404" s="12" t="s">
        <v>814</v>
      </c>
      <c r="F404" s="40" t="s">
        <v>814</v>
      </c>
      <c r="G404" s="43" t="s">
        <v>853</v>
      </c>
      <c r="H404" s="15">
        <v>0</v>
      </c>
      <c r="I404" s="53">
        <v>207.68787879999999</v>
      </c>
      <c r="J404" s="54">
        <v>18189.75</v>
      </c>
      <c r="K404" s="53">
        <v>1339.22</v>
      </c>
      <c r="L404" s="53">
        <v>75.107500000000002</v>
      </c>
      <c r="M404" s="7">
        <v>131.34022759749999</v>
      </c>
      <c r="N404" s="16" t="s">
        <v>847</v>
      </c>
      <c r="O404" s="12" t="s">
        <v>847</v>
      </c>
      <c r="P404" s="12" t="s">
        <v>847</v>
      </c>
      <c r="Q404" s="12" t="s">
        <v>847</v>
      </c>
      <c r="R404" s="12" t="s">
        <v>847</v>
      </c>
      <c r="S404" s="12" t="s">
        <v>847</v>
      </c>
      <c r="T404" s="12" t="s">
        <v>847</v>
      </c>
      <c r="U404" s="12" t="s">
        <v>847</v>
      </c>
      <c r="V404" s="12" t="s">
        <v>847</v>
      </c>
      <c r="W404" s="12" t="s">
        <v>847</v>
      </c>
      <c r="X404" s="12" t="s">
        <v>847</v>
      </c>
      <c r="Y404" s="12" t="s">
        <v>847</v>
      </c>
      <c r="Z404" s="12" t="s">
        <v>847</v>
      </c>
      <c r="AA404" s="12" t="s">
        <v>847</v>
      </c>
      <c r="AB404" s="12" t="s">
        <v>847</v>
      </c>
      <c r="AC404" s="12" t="s">
        <v>847</v>
      </c>
      <c r="AD404" s="12" t="s">
        <v>847</v>
      </c>
      <c r="AE404" s="12" t="s">
        <v>847</v>
      </c>
      <c r="AF404" s="12" t="s">
        <v>847</v>
      </c>
      <c r="AG404" s="12" t="s">
        <v>847</v>
      </c>
      <c r="AH404" s="12" t="s">
        <v>847</v>
      </c>
      <c r="AI404" s="12" t="s">
        <v>847</v>
      </c>
      <c r="AJ404" s="40" t="s">
        <v>847</v>
      </c>
    </row>
    <row r="405" spans="1:36" x14ac:dyDescent="0.3">
      <c r="A405" s="9" t="s">
        <v>680</v>
      </c>
      <c r="B405" s="6" t="s">
        <v>681</v>
      </c>
      <c r="C405" s="16" t="s">
        <v>814</v>
      </c>
      <c r="D405" s="12" t="s">
        <v>814</v>
      </c>
      <c r="E405" s="12" t="s">
        <v>814</v>
      </c>
      <c r="F405" s="40" t="s">
        <v>814</v>
      </c>
      <c r="G405" s="43" t="s">
        <v>853</v>
      </c>
      <c r="H405" s="15">
        <v>213.21907407</v>
      </c>
      <c r="I405" s="53">
        <v>97.846590910000003</v>
      </c>
      <c r="J405" s="54">
        <v>7829</v>
      </c>
      <c r="K405" s="53">
        <v>268.74399999999901</v>
      </c>
      <c r="L405" s="53">
        <v>66.400000000000006</v>
      </c>
      <c r="M405" s="7">
        <v>38.020302172500003</v>
      </c>
      <c r="N405" s="16" t="s">
        <v>847</v>
      </c>
      <c r="O405" s="12" t="s">
        <v>847</v>
      </c>
      <c r="P405" s="12" t="s">
        <v>847</v>
      </c>
      <c r="Q405" s="12" t="s">
        <v>847</v>
      </c>
      <c r="R405" s="12" t="s">
        <v>847</v>
      </c>
      <c r="S405" s="12" t="s">
        <v>847</v>
      </c>
      <c r="T405" s="12" t="s">
        <v>847</v>
      </c>
      <c r="U405" s="12" t="s">
        <v>847</v>
      </c>
      <c r="V405" s="12" t="s">
        <v>847</v>
      </c>
      <c r="W405" s="12" t="s">
        <v>847</v>
      </c>
      <c r="X405" s="12" t="s">
        <v>847</v>
      </c>
      <c r="Y405" s="12" t="s">
        <v>847</v>
      </c>
      <c r="Z405" s="12" t="s">
        <v>847</v>
      </c>
      <c r="AA405" s="12" t="s">
        <v>847</v>
      </c>
      <c r="AB405" s="12" t="s">
        <v>847</v>
      </c>
      <c r="AC405" s="12" t="s">
        <v>847</v>
      </c>
      <c r="AD405" s="12" t="s">
        <v>847</v>
      </c>
      <c r="AE405" s="12" t="s">
        <v>847</v>
      </c>
      <c r="AF405" s="12" t="s">
        <v>847</v>
      </c>
      <c r="AG405" s="12" t="s">
        <v>847</v>
      </c>
      <c r="AH405" s="12" t="s">
        <v>847</v>
      </c>
      <c r="AI405" s="12" t="s">
        <v>847</v>
      </c>
      <c r="AJ405" s="40" t="s">
        <v>847</v>
      </c>
    </row>
    <row r="406" spans="1:36" x14ac:dyDescent="0.3">
      <c r="A406" s="9" t="s">
        <v>682</v>
      </c>
      <c r="B406" s="6" t="s">
        <v>683</v>
      </c>
      <c r="C406" s="16" t="s">
        <v>814</v>
      </c>
      <c r="D406" s="12" t="s">
        <v>814</v>
      </c>
      <c r="E406" s="12" t="s">
        <v>814</v>
      </c>
      <c r="F406" s="40" t="s">
        <v>814</v>
      </c>
      <c r="G406" s="43" t="s">
        <v>853</v>
      </c>
      <c r="H406" s="15">
        <v>1050.394055</v>
      </c>
      <c r="I406" s="53">
        <v>645.75</v>
      </c>
      <c r="J406" s="54">
        <v>54877</v>
      </c>
      <c r="K406" s="53">
        <v>929.18432975646203</v>
      </c>
      <c r="L406" s="53">
        <v>68.704999999999998</v>
      </c>
      <c r="M406" s="7">
        <v>215.13300439999901</v>
      </c>
      <c r="N406" s="16" t="s">
        <v>847</v>
      </c>
      <c r="O406" s="12" t="s">
        <v>847</v>
      </c>
      <c r="P406" s="12" t="s">
        <v>847</v>
      </c>
      <c r="Q406" s="12" t="s">
        <v>847</v>
      </c>
      <c r="R406" s="12" t="s">
        <v>847</v>
      </c>
      <c r="S406" s="12" t="s">
        <v>847</v>
      </c>
      <c r="T406" s="12" t="s">
        <v>847</v>
      </c>
      <c r="U406" s="12" t="s">
        <v>847</v>
      </c>
      <c r="V406" s="12" t="s">
        <v>847</v>
      </c>
      <c r="W406" s="12" t="s">
        <v>847</v>
      </c>
      <c r="X406" s="12" t="s">
        <v>847</v>
      </c>
      <c r="Y406" s="12" t="s">
        <v>847</v>
      </c>
      <c r="Z406" s="12" t="s">
        <v>847</v>
      </c>
      <c r="AA406" s="12" t="s">
        <v>847</v>
      </c>
      <c r="AB406" s="12" t="s">
        <v>847</v>
      </c>
      <c r="AC406" s="12" t="s">
        <v>847</v>
      </c>
      <c r="AD406" s="12" t="s">
        <v>847</v>
      </c>
      <c r="AE406" s="12" t="s">
        <v>847</v>
      </c>
      <c r="AF406" s="12" t="s">
        <v>847</v>
      </c>
      <c r="AG406" s="12" t="s">
        <v>847</v>
      </c>
      <c r="AH406" s="12" t="s">
        <v>847</v>
      </c>
      <c r="AI406" s="12" t="s">
        <v>847</v>
      </c>
      <c r="AJ406" s="40" t="s">
        <v>847</v>
      </c>
    </row>
    <row r="407" spans="1:36" x14ac:dyDescent="0.3">
      <c r="A407" s="9" t="s">
        <v>684</v>
      </c>
      <c r="B407" s="6" t="s">
        <v>685</v>
      </c>
      <c r="C407" s="16" t="s">
        <v>814</v>
      </c>
      <c r="D407" s="12" t="s">
        <v>814</v>
      </c>
      <c r="E407" s="12" t="s">
        <v>814</v>
      </c>
      <c r="F407" s="40" t="s">
        <v>814</v>
      </c>
      <c r="G407" s="43" t="s">
        <v>853</v>
      </c>
      <c r="H407" s="15">
        <v>73.454870584999995</v>
      </c>
      <c r="I407" s="53">
        <v>65.149999999999906</v>
      </c>
      <c r="J407" s="54">
        <v>4213</v>
      </c>
      <c r="K407" s="53">
        <v>435.66271084164902</v>
      </c>
      <c r="L407" s="53">
        <v>100</v>
      </c>
      <c r="M407" s="7">
        <v>18.125912015000001</v>
      </c>
      <c r="N407" s="16" t="s">
        <v>847</v>
      </c>
      <c r="O407" s="12" t="s">
        <v>847</v>
      </c>
      <c r="P407" s="12" t="s">
        <v>847</v>
      </c>
      <c r="Q407" s="12" t="s">
        <v>847</v>
      </c>
      <c r="R407" s="12" t="s">
        <v>847</v>
      </c>
      <c r="S407" s="12" t="s">
        <v>847</v>
      </c>
      <c r="T407" s="12" t="s">
        <v>847</v>
      </c>
      <c r="U407" s="12" t="s">
        <v>847</v>
      </c>
      <c r="V407" s="12" t="s">
        <v>847</v>
      </c>
      <c r="W407" s="12" t="s">
        <v>847</v>
      </c>
      <c r="X407" s="12" t="s">
        <v>847</v>
      </c>
      <c r="Y407" s="12" t="s">
        <v>847</v>
      </c>
      <c r="Z407" s="12" t="s">
        <v>847</v>
      </c>
      <c r="AA407" s="12" t="s">
        <v>847</v>
      </c>
      <c r="AB407" s="12" t="s">
        <v>847</v>
      </c>
      <c r="AC407" s="12" t="s">
        <v>847</v>
      </c>
      <c r="AD407" s="12" t="s">
        <v>847</v>
      </c>
      <c r="AE407" s="12" t="s">
        <v>847</v>
      </c>
      <c r="AF407" s="12" t="s">
        <v>847</v>
      </c>
      <c r="AG407" s="12" t="s">
        <v>847</v>
      </c>
      <c r="AH407" s="12" t="s">
        <v>847</v>
      </c>
      <c r="AI407" s="12" t="s">
        <v>847</v>
      </c>
      <c r="AJ407" s="40" t="s">
        <v>847</v>
      </c>
    </row>
    <row r="408" spans="1:36" x14ac:dyDescent="0.3">
      <c r="A408" s="9" t="s">
        <v>686</v>
      </c>
      <c r="B408" s="6" t="s">
        <v>687</v>
      </c>
      <c r="C408" s="16" t="s">
        <v>814</v>
      </c>
      <c r="D408" s="12" t="s">
        <v>814</v>
      </c>
      <c r="E408" s="12" t="s">
        <v>814</v>
      </c>
      <c r="F408" s="40" t="s">
        <v>814</v>
      </c>
      <c r="G408" s="43" t="s">
        <v>853</v>
      </c>
      <c r="H408" s="15">
        <v>150.4924632</v>
      </c>
      <c r="I408" s="53">
        <v>74.795000000000002</v>
      </c>
      <c r="J408" s="54">
        <v>5400.5</v>
      </c>
      <c r="K408" s="53">
        <v>683.44300832499903</v>
      </c>
      <c r="L408" s="53">
        <v>65</v>
      </c>
      <c r="M408" s="7">
        <v>29.996964884999901</v>
      </c>
      <c r="N408" s="16" t="s">
        <v>847</v>
      </c>
      <c r="O408" s="12" t="s">
        <v>847</v>
      </c>
      <c r="P408" s="12" t="s">
        <v>847</v>
      </c>
      <c r="Q408" s="12" t="s">
        <v>847</v>
      </c>
      <c r="R408" s="12" t="s">
        <v>847</v>
      </c>
      <c r="S408" s="12" t="s">
        <v>847</v>
      </c>
      <c r="T408" s="12" t="s">
        <v>847</v>
      </c>
      <c r="U408" s="12" t="s">
        <v>847</v>
      </c>
      <c r="V408" s="12" t="s">
        <v>847</v>
      </c>
      <c r="W408" s="12" t="s">
        <v>847</v>
      </c>
      <c r="X408" s="12" t="s">
        <v>847</v>
      </c>
      <c r="Y408" s="12" t="s">
        <v>847</v>
      </c>
      <c r="Z408" s="12" t="s">
        <v>847</v>
      </c>
      <c r="AA408" s="12" t="s">
        <v>847</v>
      </c>
      <c r="AB408" s="12" t="s">
        <v>847</v>
      </c>
      <c r="AC408" s="12" t="s">
        <v>847</v>
      </c>
      <c r="AD408" s="12" t="s">
        <v>847</v>
      </c>
      <c r="AE408" s="12" t="s">
        <v>847</v>
      </c>
      <c r="AF408" s="12" t="s">
        <v>847</v>
      </c>
      <c r="AG408" s="12" t="s">
        <v>847</v>
      </c>
      <c r="AH408" s="12" t="s">
        <v>847</v>
      </c>
      <c r="AI408" s="12" t="s">
        <v>847</v>
      </c>
      <c r="AJ408" s="40" t="s">
        <v>847</v>
      </c>
    </row>
    <row r="409" spans="1:36" x14ac:dyDescent="0.3">
      <c r="A409" s="9" t="s">
        <v>688</v>
      </c>
      <c r="B409" s="6" t="s">
        <v>689</v>
      </c>
      <c r="C409" s="16" t="s">
        <v>814</v>
      </c>
      <c r="D409" s="12" t="s">
        <v>814</v>
      </c>
      <c r="E409" s="12" t="s">
        <v>814</v>
      </c>
      <c r="F409" s="40"/>
      <c r="G409" s="43" t="s">
        <v>854</v>
      </c>
      <c r="H409" s="15">
        <v>212.04822665999899</v>
      </c>
      <c r="I409" s="53">
        <v>109.469999999999</v>
      </c>
      <c r="J409" s="54">
        <v>4683.6666666666597</v>
      </c>
      <c r="K409" s="53">
        <v>188.99354696197099</v>
      </c>
      <c r="L409" s="53">
        <v>55</v>
      </c>
      <c r="M409" s="7">
        <v>29.934135763333298</v>
      </c>
      <c r="N409" s="16" t="s">
        <v>847</v>
      </c>
      <c r="O409" s="12" t="s">
        <v>847</v>
      </c>
      <c r="P409" s="12" t="s">
        <v>847</v>
      </c>
      <c r="Q409" s="12" t="s">
        <v>847</v>
      </c>
      <c r="R409" s="12" t="s">
        <v>847</v>
      </c>
      <c r="S409" s="12" t="s">
        <v>847</v>
      </c>
      <c r="T409" s="12" t="s">
        <v>847</v>
      </c>
      <c r="U409" s="12" t="s">
        <v>847</v>
      </c>
      <c r="V409" s="12" t="s">
        <v>847</v>
      </c>
      <c r="W409" s="12" t="s">
        <v>847</v>
      </c>
      <c r="X409" s="12" t="s">
        <v>847</v>
      </c>
      <c r="Y409" s="12" t="s">
        <v>847</v>
      </c>
      <c r="Z409" s="12" t="s">
        <v>847</v>
      </c>
      <c r="AA409" s="12" t="s">
        <v>847</v>
      </c>
      <c r="AB409" s="12" t="s">
        <v>847</v>
      </c>
      <c r="AC409" s="12" t="s">
        <v>847</v>
      </c>
      <c r="AD409" s="12" t="s">
        <v>847</v>
      </c>
      <c r="AE409" s="12" t="s">
        <v>847</v>
      </c>
      <c r="AF409" s="12" t="s">
        <v>847</v>
      </c>
      <c r="AG409" s="12" t="s">
        <v>847</v>
      </c>
      <c r="AH409" s="12" t="s">
        <v>847</v>
      </c>
      <c r="AI409" s="12" t="s">
        <v>847</v>
      </c>
      <c r="AJ409" s="40" t="s">
        <v>847</v>
      </c>
    </row>
    <row r="410" spans="1:36" x14ac:dyDescent="0.3">
      <c r="A410" s="9" t="s">
        <v>690</v>
      </c>
      <c r="B410" s="6" t="s">
        <v>691</v>
      </c>
      <c r="C410" s="16" t="s">
        <v>814</v>
      </c>
      <c r="D410" s="12" t="s">
        <v>814</v>
      </c>
      <c r="E410" s="12" t="s">
        <v>814</v>
      </c>
      <c r="F410" s="40" t="s">
        <v>814</v>
      </c>
      <c r="G410" s="43" t="s">
        <v>853</v>
      </c>
      <c r="H410" s="15">
        <v>125.1182732325</v>
      </c>
      <c r="I410" s="53">
        <v>79.400000000000006</v>
      </c>
      <c r="J410" s="54">
        <v>3947.25</v>
      </c>
      <c r="K410" s="53">
        <v>126.24749999999899</v>
      </c>
      <c r="L410" s="53">
        <v>83</v>
      </c>
      <c r="M410" s="7">
        <v>29.931576762500001</v>
      </c>
      <c r="N410" s="16" t="s">
        <v>847</v>
      </c>
      <c r="O410" s="12" t="s">
        <v>847</v>
      </c>
      <c r="P410" s="12" t="s">
        <v>847</v>
      </c>
      <c r="Q410" s="12">
        <v>250</v>
      </c>
      <c r="R410" s="12" t="s">
        <v>847</v>
      </c>
      <c r="S410" s="12" t="s">
        <v>847</v>
      </c>
      <c r="T410" s="12" t="s">
        <v>847</v>
      </c>
      <c r="U410" s="12" t="s">
        <v>847</v>
      </c>
      <c r="V410" s="12" t="s">
        <v>847</v>
      </c>
      <c r="W410" s="12" t="s">
        <v>847</v>
      </c>
      <c r="X410" s="12" t="s">
        <v>847</v>
      </c>
      <c r="Y410" s="12" t="s">
        <v>847</v>
      </c>
      <c r="Z410" s="12" t="s">
        <v>847</v>
      </c>
      <c r="AA410" s="12" t="s">
        <v>847</v>
      </c>
      <c r="AB410" s="12" t="s">
        <v>847</v>
      </c>
      <c r="AC410" s="12" t="s">
        <v>847</v>
      </c>
      <c r="AD410" s="12" t="s">
        <v>847</v>
      </c>
      <c r="AE410" s="12" t="s">
        <v>847</v>
      </c>
      <c r="AF410" s="12" t="s">
        <v>847</v>
      </c>
      <c r="AG410" s="12" t="s">
        <v>847</v>
      </c>
      <c r="AH410" s="12" t="s">
        <v>847</v>
      </c>
      <c r="AI410" s="12" t="s">
        <v>847</v>
      </c>
      <c r="AJ410" s="40" t="s">
        <v>847</v>
      </c>
    </row>
    <row r="411" spans="1:36" x14ac:dyDescent="0.3">
      <c r="A411" s="9" t="s">
        <v>692</v>
      </c>
      <c r="B411" s="6" t="s">
        <v>693</v>
      </c>
      <c r="C411" s="16" t="s">
        <v>814</v>
      </c>
      <c r="D411" s="12" t="s">
        <v>814</v>
      </c>
      <c r="E411" s="12" t="s">
        <v>814</v>
      </c>
      <c r="F411" s="40" t="s">
        <v>814</v>
      </c>
      <c r="G411" s="43" t="s">
        <v>853</v>
      </c>
      <c r="H411" s="15">
        <v>325.8121802</v>
      </c>
      <c r="I411" s="53">
        <v>47.584999999999901</v>
      </c>
      <c r="J411" s="54">
        <v>3757.25</v>
      </c>
      <c r="K411" s="53">
        <v>363.94499999999999</v>
      </c>
      <c r="L411" s="53">
        <v>103</v>
      </c>
      <c r="M411" s="7">
        <v>169.501114424999</v>
      </c>
      <c r="N411" s="16" t="s">
        <v>847</v>
      </c>
      <c r="O411" s="12" t="s">
        <v>847</v>
      </c>
      <c r="P411" s="12" t="s">
        <v>847</v>
      </c>
      <c r="Q411" s="12" t="s">
        <v>847</v>
      </c>
      <c r="R411" s="12" t="s">
        <v>847</v>
      </c>
      <c r="S411" s="12" t="s">
        <v>847</v>
      </c>
      <c r="T411" s="12" t="s">
        <v>847</v>
      </c>
      <c r="U411" s="12" t="s">
        <v>847</v>
      </c>
      <c r="V411" s="12" t="s">
        <v>847</v>
      </c>
      <c r="W411" s="12" t="s">
        <v>847</v>
      </c>
      <c r="X411" s="12" t="s">
        <v>847</v>
      </c>
      <c r="Y411" s="12" t="s">
        <v>847</v>
      </c>
      <c r="Z411" s="12" t="s">
        <v>847</v>
      </c>
      <c r="AA411" s="12" t="s">
        <v>847</v>
      </c>
      <c r="AB411" s="12" t="s">
        <v>847</v>
      </c>
      <c r="AC411" s="12" t="s">
        <v>847</v>
      </c>
      <c r="AD411" s="12" t="s">
        <v>847</v>
      </c>
      <c r="AE411" s="12" t="s">
        <v>847</v>
      </c>
      <c r="AF411" s="12" t="s">
        <v>847</v>
      </c>
      <c r="AG411" s="12" t="s">
        <v>847</v>
      </c>
      <c r="AH411" s="12" t="s">
        <v>847</v>
      </c>
      <c r="AI411" s="12" t="s">
        <v>847</v>
      </c>
      <c r="AJ411" s="40" t="s">
        <v>847</v>
      </c>
    </row>
    <row r="412" spans="1:36" x14ac:dyDescent="0.3">
      <c r="A412" s="9" t="s">
        <v>840</v>
      </c>
      <c r="B412" s="6" t="s">
        <v>841</v>
      </c>
      <c r="C412" s="16"/>
      <c r="D412" s="12" t="s">
        <v>814</v>
      </c>
      <c r="E412" s="12" t="s">
        <v>814</v>
      </c>
      <c r="F412" s="40" t="s">
        <v>814</v>
      </c>
      <c r="G412" s="43" t="s">
        <v>854</v>
      </c>
      <c r="H412" s="15">
        <v>58.54764394</v>
      </c>
      <c r="I412" s="53">
        <v>50</v>
      </c>
      <c r="J412" s="54">
        <v>3267</v>
      </c>
      <c r="K412" s="53">
        <v>982.33333333333303</v>
      </c>
      <c r="L412" s="53">
        <v>78.5</v>
      </c>
      <c r="M412" s="7">
        <v>27.114856059999902</v>
      </c>
      <c r="N412" s="16" t="s">
        <v>847</v>
      </c>
      <c r="O412" s="12" t="s">
        <v>847</v>
      </c>
      <c r="P412" s="12" t="s">
        <v>847</v>
      </c>
      <c r="Q412" s="12" t="s">
        <v>847</v>
      </c>
      <c r="R412" s="12" t="s">
        <v>847</v>
      </c>
      <c r="S412" s="12" t="s">
        <v>847</v>
      </c>
      <c r="T412" s="12" t="s">
        <v>847</v>
      </c>
      <c r="U412" s="12" t="s">
        <v>847</v>
      </c>
      <c r="V412" s="12" t="s">
        <v>847</v>
      </c>
      <c r="W412" s="12" t="s">
        <v>847</v>
      </c>
      <c r="X412" s="12" t="s">
        <v>847</v>
      </c>
      <c r="Y412" s="12" t="s">
        <v>847</v>
      </c>
      <c r="Z412" s="12" t="s">
        <v>847</v>
      </c>
      <c r="AA412" s="12" t="s">
        <v>847</v>
      </c>
      <c r="AB412" s="12" t="s">
        <v>847</v>
      </c>
      <c r="AC412" s="12" t="s">
        <v>847</v>
      </c>
      <c r="AD412" s="12" t="s">
        <v>847</v>
      </c>
      <c r="AE412" s="12" t="s">
        <v>847</v>
      </c>
      <c r="AF412" s="12" t="s">
        <v>847</v>
      </c>
      <c r="AG412" s="12" t="s">
        <v>847</v>
      </c>
      <c r="AH412" s="12" t="s">
        <v>847</v>
      </c>
      <c r="AI412" s="12" t="s">
        <v>847</v>
      </c>
      <c r="AJ412" s="40" t="s">
        <v>847</v>
      </c>
    </row>
    <row r="413" spans="1:36" x14ac:dyDescent="0.3">
      <c r="A413" s="9" t="s">
        <v>843</v>
      </c>
      <c r="B413" s="6" t="s">
        <v>841</v>
      </c>
      <c r="C413" s="16"/>
      <c r="D413" s="12" t="s">
        <v>814</v>
      </c>
      <c r="E413" s="12" t="s">
        <v>814</v>
      </c>
      <c r="F413" s="40" t="s">
        <v>814</v>
      </c>
      <c r="G413" s="43" t="s">
        <v>854</v>
      </c>
      <c r="H413" s="15">
        <v>58.54764394</v>
      </c>
      <c r="I413" s="53">
        <v>50</v>
      </c>
      <c r="J413" s="54">
        <v>3267</v>
      </c>
      <c r="K413" s="53">
        <v>982.33333333333303</v>
      </c>
      <c r="L413" s="53">
        <v>78.5</v>
      </c>
      <c r="M413" s="7">
        <v>27.114856059999902</v>
      </c>
      <c r="N413" s="16" t="s">
        <v>847</v>
      </c>
      <c r="O413" s="12" t="s">
        <v>847</v>
      </c>
      <c r="P413" s="12" t="s">
        <v>847</v>
      </c>
      <c r="Q413" s="12" t="s">
        <v>847</v>
      </c>
      <c r="R413" s="12" t="s">
        <v>847</v>
      </c>
      <c r="S413" s="12" t="s">
        <v>847</v>
      </c>
      <c r="T413" s="12" t="s">
        <v>847</v>
      </c>
      <c r="U413" s="12" t="s">
        <v>847</v>
      </c>
      <c r="V413" s="12" t="s">
        <v>847</v>
      </c>
      <c r="W413" s="12" t="s">
        <v>847</v>
      </c>
      <c r="X413" s="12" t="s">
        <v>847</v>
      </c>
      <c r="Y413" s="12" t="s">
        <v>847</v>
      </c>
      <c r="Z413" s="12" t="s">
        <v>847</v>
      </c>
      <c r="AA413" s="12" t="s">
        <v>847</v>
      </c>
      <c r="AB413" s="12" t="s">
        <v>847</v>
      </c>
      <c r="AC413" s="12" t="s">
        <v>847</v>
      </c>
      <c r="AD413" s="12" t="s">
        <v>847</v>
      </c>
      <c r="AE413" s="12" t="s">
        <v>847</v>
      </c>
      <c r="AF413" s="12" t="s">
        <v>847</v>
      </c>
      <c r="AG413" s="12" t="s">
        <v>847</v>
      </c>
      <c r="AH413" s="12" t="s">
        <v>847</v>
      </c>
      <c r="AI413" s="12" t="s">
        <v>847</v>
      </c>
      <c r="AJ413" s="40" t="s">
        <v>847</v>
      </c>
    </row>
    <row r="414" spans="1:36" x14ac:dyDescent="0.3">
      <c r="A414" s="9" t="s">
        <v>1006</v>
      </c>
      <c r="B414" s="6" t="s">
        <v>1007</v>
      </c>
      <c r="C414" s="16"/>
      <c r="F414" s="40"/>
      <c r="G414" s="43" t="s">
        <v>855</v>
      </c>
      <c r="H414" s="15"/>
      <c r="I414" s="53"/>
      <c r="J414" s="54"/>
      <c r="K414" s="53"/>
      <c r="L414" s="53"/>
      <c r="M414" s="7"/>
      <c r="N414" s="16" t="s">
        <v>847</v>
      </c>
      <c r="O414" s="12" t="s">
        <v>847</v>
      </c>
      <c r="P414" s="12" t="s">
        <v>847</v>
      </c>
      <c r="Q414" s="12" t="s">
        <v>847</v>
      </c>
      <c r="R414" s="12" t="s">
        <v>847</v>
      </c>
      <c r="S414" s="12" t="s">
        <v>847</v>
      </c>
      <c r="T414" s="12" t="s">
        <v>847</v>
      </c>
      <c r="U414" s="12" t="s">
        <v>847</v>
      </c>
      <c r="V414" s="12" t="s">
        <v>847</v>
      </c>
      <c r="W414" s="12" t="s">
        <v>847</v>
      </c>
      <c r="X414" s="12" t="s">
        <v>847</v>
      </c>
      <c r="Y414" s="12" t="s">
        <v>847</v>
      </c>
      <c r="Z414" s="12" t="s">
        <v>847</v>
      </c>
      <c r="AA414" s="12" t="s">
        <v>847</v>
      </c>
      <c r="AB414" s="12" t="s">
        <v>847</v>
      </c>
      <c r="AC414" s="12" t="s">
        <v>847</v>
      </c>
      <c r="AD414" s="12" t="s">
        <v>847</v>
      </c>
      <c r="AE414" s="12" t="s">
        <v>847</v>
      </c>
      <c r="AF414" s="12" t="s">
        <v>847</v>
      </c>
      <c r="AG414" s="12" t="s">
        <v>847</v>
      </c>
      <c r="AH414" s="12" t="s">
        <v>847</v>
      </c>
      <c r="AI414" s="12" t="s">
        <v>847</v>
      </c>
      <c r="AJ414" s="40" t="s">
        <v>847</v>
      </c>
    </row>
    <row r="415" spans="1:36" x14ac:dyDescent="0.3">
      <c r="A415" s="9" t="s">
        <v>694</v>
      </c>
      <c r="B415" s="6" t="s">
        <v>695</v>
      </c>
      <c r="C415" s="16" t="s">
        <v>814</v>
      </c>
      <c r="D415" s="12" t="s">
        <v>814</v>
      </c>
      <c r="E415" s="12" t="s">
        <v>814</v>
      </c>
      <c r="F415" s="40" t="s">
        <v>814</v>
      </c>
      <c r="G415" s="43" t="s">
        <v>853</v>
      </c>
      <c r="H415" s="15">
        <v>83.1958900825</v>
      </c>
      <c r="I415" s="53">
        <v>24.1</v>
      </c>
      <c r="J415" s="54">
        <v>3976</v>
      </c>
      <c r="K415" s="53">
        <v>179.86925858173601</v>
      </c>
      <c r="L415" s="53">
        <v>66.5</v>
      </c>
      <c r="M415" s="7">
        <v>35.405650217499897</v>
      </c>
      <c r="N415" s="16" t="s">
        <v>847</v>
      </c>
      <c r="O415" s="12" t="s">
        <v>847</v>
      </c>
      <c r="P415" s="12" t="s">
        <v>847</v>
      </c>
      <c r="Q415" s="12" t="s">
        <v>847</v>
      </c>
      <c r="R415" s="12" t="s">
        <v>847</v>
      </c>
      <c r="S415" s="12" t="s">
        <v>847</v>
      </c>
      <c r="T415" s="12" t="s">
        <v>847</v>
      </c>
      <c r="U415" s="12" t="s">
        <v>847</v>
      </c>
      <c r="V415" s="12" t="s">
        <v>847</v>
      </c>
      <c r="W415" s="12" t="s">
        <v>847</v>
      </c>
      <c r="X415" s="12" t="s">
        <v>847</v>
      </c>
      <c r="Y415" s="12" t="s">
        <v>847</v>
      </c>
      <c r="Z415" s="12" t="s">
        <v>847</v>
      </c>
      <c r="AA415" s="12" t="s">
        <v>847</v>
      </c>
      <c r="AB415" s="12" t="s">
        <v>847</v>
      </c>
      <c r="AC415" s="12" t="s">
        <v>847</v>
      </c>
      <c r="AD415" s="12" t="s">
        <v>847</v>
      </c>
      <c r="AE415" s="12" t="s">
        <v>847</v>
      </c>
      <c r="AF415" s="12" t="s">
        <v>847</v>
      </c>
      <c r="AG415" s="12" t="s">
        <v>847</v>
      </c>
      <c r="AH415" s="12" t="s">
        <v>847</v>
      </c>
      <c r="AI415" s="12" t="s">
        <v>847</v>
      </c>
      <c r="AJ415" s="40" t="s">
        <v>847</v>
      </c>
    </row>
    <row r="416" spans="1:36" x14ac:dyDescent="0.3">
      <c r="A416" s="9" t="s">
        <v>696</v>
      </c>
      <c r="B416" s="6" t="s">
        <v>697</v>
      </c>
      <c r="C416" s="16" t="s">
        <v>814</v>
      </c>
      <c r="D416" s="12" t="s">
        <v>814</v>
      </c>
      <c r="E416" s="12" t="s">
        <v>814</v>
      </c>
      <c r="F416" s="40" t="s">
        <v>814</v>
      </c>
      <c r="G416" s="43" t="s">
        <v>853</v>
      </c>
      <c r="H416" s="15">
        <v>149.69998863000001</v>
      </c>
      <c r="I416" s="53">
        <v>54.3</v>
      </c>
      <c r="J416" s="54">
        <v>4436.5</v>
      </c>
      <c r="K416" s="53">
        <v>942.36069266666595</v>
      </c>
      <c r="L416" s="53">
        <v>70.7</v>
      </c>
      <c r="M416" s="7">
        <v>28.978823117499999</v>
      </c>
      <c r="N416" s="16" t="s">
        <v>847</v>
      </c>
      <c r="O416" s="12" t="s">
        <v>847</v>
      </c>
      <c r="P416" s="12" t="s">
        <v>847</v>
      </c>
      <c r="Q416" s="12" t="s">
        <v>847</v>
      </c>
      <c r="R416" s="12" t="s">
        <v>847</v>
      </c>
      <c r="S416" s="12" t="s">
        <v>847</v>
      </c>
      <c r="T416" s="12" t="s">
        <v>847</v>
      </c>
      <c r="U416" s="12" t="s">
        <v>847</v>
      </c>
      <c r="V416" s="12" t="s">
        <v>847</v>
      </c>
      <c r="W416" s="12" t="s">
        <v>847</v>
      </c>
      <c r="X416" s="12" t="s">
        <v>847</v>
      </c>
      <c r="Y416" s="12" t="s">
        <v>847</v>
      </c>
      <c r="Z416" s="12" t="s">
        <v>847</v>
      </c>
      <c r="AA416" s="12" t="s">
        <v>847</v>
      </c>
      <c r="AB416" s="12" t="s">
        <v>847</v>
      </c>
      <c r="AC416" s="12" t="s">
        <v>847</v>
      </c>
      <c r="AD416" s="12" t="s">
        <v>847</v>
      </c>
      <c r="AE416" s="12" t="s">
        <v>847</v>
      </c>
      <c r="AF416" s="12" t="s">
        <v>847</v>
      </c>
      <c r="AG416" s="12" t="s">
        <v>847</v>
      </c>
      <c r="AH416" s="12" t="s">
        <v>847</v>
      </c>
      <c r="AI416" s="12" t="s">
        <v>847</v>
      </c>
      <c r="AJ416" s="40" t="s">
        <v>847</v>
      </c>
    </row>
    <row r="417" spans="1:37" x14ac:dyDescent="0.3">
      <c r="A417" s="9" t="s">
        <v>698</v>
      </c>
      <c r="B417" s="6" t="s">
        <v>699</v>
      </c>
      <c r="C417" s="16" t="s">
        <v>814</v>
      </c>
      <c r="D417" s="12" t="s">
        <v>814</v>
      </c>
      <c r="E417" s="12" t="s">
        <v>814</v>
      </c>
      <c r="F417" s="40" t="s">
        <v>814</v>
      </c>
      <c r="G417" s="43" t="s">
        <v>853</v>
      </c>
      <c r="H417" s="15">
        <v>224.33592537499999</v>
      </c>
      <c r="I417" s="53">
        <v>173.09049999999999</v>
      </c>
      <c r="J417" s="54">
        <v>15953</v>
      </c>
      <c r="K417" s="53">
        <v>189.699828881006</v>
      </c>
      <c r="L417" s="53">
        <v>76.435000000000002</v>
      </c>
      <c r="M417" s="7">
        <v>40.735394225</v>
      </c>
      <c r="N417" s="16" t="s">
        <v>847</v>
      </c>
      <c r="O417" s="12" t="s">
        <v>847</v>
      </c>
      <c r="P417" s="12" t="s">
        <v>847</v>
      </c>
      <c r="Q417" s="12" t="s">
        <v>847</v>
      </c>
      <c r="R417" s="12" t="s">
        <v>847</v>
      </c>
      <c r="S417" s="12" t="s">
        <v>847</v>
      </c>
      <c r="T417" s="12" t="s">
        <v>847</v>
      </c>
      <c r="U417" s="12" t="s">
        <v>847</v>
      </c>
      <c r="V417" s="12" t="s">
        <v>847</v>
      </c>
      <c r="W417" s="12" t="s">
        <v>847</v>
      </c>
      <c r="X417" s="12" t="s">
        <v>847</v>
      </c>
      <c r="Y417" s="12" t="s">
        <v>847</v>
      </c>
      <c r="Z417" s="12" t="s">
        <v>847</v>
      </c>
      <c r="AA417" s="12" t="s">
        <v>847</v>
      </c>
      <c r="AB417" s="12" t="s">
        <v>847</v>
      </c>
      <c r="AC417" s="12" t="s">
        <v>847</v>
      </c>
      <c r="AD417" s="12" t="s">
        <v>847</v>
      </c>
      <c r="AE417" s="12" t="s">
        <v>847</v>
      </c>
      <c r="AF417" s="12" t="s">
        <v>847</v>
      </c>
      <c r="AG417" s="12" t="s">
        <v>847</v>
      </c>
      <c r="AH417" s="12" t="s">
        <v>847</v>
      </c>
      <c r="AI417" s="12" t="s">
        <v>847</v>
      </c>
      <c r="AJ417" s="40" t="s">
        <v>847</v>
      </c>
    </row>
    <row r="418" spans="1:37" x14ac:dyDescent="0.3">
      <c r="A418" s="9" t="s">
        <v>700</v>
      </c>
      <c r="B418" s="6" t="s">
        <v>701</v>
      </c>
      <c r="C418" s="16" t="s">
        <v>814</v>
      </c>
      <c r="D418" s="12" t="s">
        <v>814</v>
      </c>
      <c r="E418" s="12" t="s">
        <v>814</v>
      </c>
      <c r="F418" s="40" t="s">
        <v>814</v>
      </c>
      <c r="G418" s="43" t="s">
        <v>853</v>
      </c>
      <c r="H418" s="15">
        <v>137.69742664</v>
      </c>
      <c r="I418" s="53">
        <v>168.25</v>
      </c>
      <c r="J418" s="54">
        <v>13406.75</v>
      </c>
      <c r="K418" s="53">
        <v>1164.8274660749901</v>
      </c>
      <c r="L418" s="53">
        <v>84.82</v>
      </c>
      <c r="M418" s="7">
        <v>81.330513754999998</v>
      </c>
      <c r="N418" s="16" t="s">
        <v>847</v>
      </c>
      <c r="O418" s="12" t="s">
        <v>847</v>
      </c>
      <c r="P418" s="12" t="s">
        <v>847</v>
      </c>
      <c r="Q418" s="12" t="s">
        <v>847</v>
      </c>
      <c r="R418" s="12" t="s">
        <v>847</v>
      </c>
      <c r="S418" s="12" t="s">
        <v>847</v>
      </c>
      <c r="T418" s="12" t="s">
        <v>847</v>
      </c>
      <c r="U418" s="12" t="s">
        <v>847</v>
      </c>
      <c r="V418" s="12" t="s">
        <v>847</v>
      </c>
      <c r="W418" s="12" t="s">
        <v>847</v>
      </c>
      <c r="X418" s="12" t="s">
        <v>847</v>
      </c>
      <c r="Y418" s="12" t="s">
        <v>847</v>
      </c>
      <c r="Z418" s="12" t="s">
        <v>847</v>
      </c>
      <c r="AA418" s="12" t="s">
        <v>847</v>
      </c>
      <c r="AB418" s="12" t="s">
        <v>847</v>
      </c>
      <c r="AC418" s="12" t="s">
        <v>847</v>
      </c>
      <c r="AD418" s="12" t="s">
        <v>847</v>
      </c>
      <c r="AE418" s="12" t="s">
        <v>847</v>
      </c>
      <c r="AF418" s="12" t="s">
        <v>847</v>
      </c>
      <c r="AG418" s="12" t="s">
        <v>847</v>
      </c>
      <c r="AH418" s="12" t="s">
        <v>847</v>
      </c>
      <c r="AI418" s="12" t="s">
        <v>847</v>
      </c>
      <c r="AJ418" s="40" t="s">
        <v>847</v>
      </c>
    </row>
    <row r="419" spans="1:37" x14ac:dyDescent="0.3">
      <c r="A419" s="9" t="s">
        <v>702</v>
      </c>
      <c r="B419" s="6" t="s">
        <v>703</v>
      </c>
      <c r="C419" s="16" t="s">
        <v>814</v>
      </c>
      <c r="D419" s="12" t="s">
        <v>814</v>
      </c>
      <c r="E419" s="12" t="s">
        <v>814</v>
      </c>
      <c r="F419" s="40" t="s">
        <v>814</v>
      </c>
      <c r="G419" s="43" t="s">
        <v>853</v>
      </c>
      <c r="H419" s="15">
        <v>497.61471882499899</v>
      </c>
      <c r="I419" s="53">
        <v>161.75</v>
      </c>
      <c r="J419" s="54">
        <v>6875.75</v>
      </c>
      <c r="K419" s="53">
        <v>85.479391717317597</v>
      </c>
      <c r="L419" s="53">
        <v>87</v>
      </c>
      <c r="M419" s="7">
        <v>216.5722582775</v>
      </c>
      <c r="N419" s="16" t="s">
        <v>847</v>
      </c>
      <c r="O419" s="12" t="s">
        <v>847</v>
      </c>
      <c r="P419" s="12" t="s">
        <v>847</v>
      </c>
      <c r="Q419" s="12" t="s">
        <v>847</v>
      </c>
      <c r="R419" s="12" t="s">
        <v>847</v>
      </c>
      <c r="S419" s="12" t="s">
        <v>847</v>
      </c>
      <c r="T419" s="12" t="s">
        <v>847</v>
      </c>
      <c r="U419" s="12" t="s">
        <v>847</v>
      </c>
      <c r="V419" s="12" t="s">
        <v>847</v>
      </c>
      <c r="W419" s="12" t="s">
        <v>847</v>
      </c>
      <c r="X419" s="12" t="s">
        <v>847</v>
      </c>
      <c r="Y419" s="12" t="s">
        <v>847</v>
      </c>
      <c r="Z419" s="12" t="s">
        <v>847</v>
      </c>
      <c r="AA419" s="12" t="s">
        <v>847</v>
      </c>
      <c r="AB419" s="12" t="s">
        <v>847</v>
      </c>
      <c r="AC419" s="12" t="s">
        <v>847</v>
      </c>
      <c r="AD419" s="12" t="s">
        <v>847</v>
      </c>
      <c r="AE419" s="12" t="s">
        <v>847</v>
      </c>
      <c r="AF419" s="12" t="s">
        <v>847</v>
      </c>
      <c r="AG419" s="12" t="s">
        <v>847</v>
      </c>
      <c r="AH419" s="12" t="s">
        <v>847</v>
      </c>
      <c r="AI419" s="12" t="s">
        <v>847</v>
      </c>
      <c r="AJ419" s="40" t="s">
        <v>847</v>
      </c>
    </row>
    <row r="420" spans="1:37" x14ac:dyDescent="0.3">
      <c r="A420" s="9" t="s">
        <v>704</v>
      </c>
      <c r="B420" s="6" t="s">
        <v>705</v>
      </c>
      <c r="C420" s="16" t="s">
        <v>814</v>
      </c>
      <c r="F420" s="40" t="s">
        <v>814</v>
      </c>
      <c r="G420" s="43" t="s">
        <v>854</v>
      </c>
      <c r="H420" s="15">
        <v>415.015206349999</v>
      </c>
      <c r="I420" s="53">
        <v>169</v>
      </c>
      <c r="J420" s="54">
        <v>14408.5</v>
      </c>
      <c r="K420" s="53">
        <v>1437.635</v>
      </c>
      <c r="L420" s="53">
        <v>65</v>
      </c>
      <c r="M420" s="7">
        <v>134.22925174</v>
      </c>
      <c r="N420" s="16" t="s">
        <v>847</v>
      </c>
      <c r="O420" s="12" t="s">
        <v>847</v>
      </c>
      <c r="P420" s="12" t="s">
        <v>847</v>
      </c>
      <c r="Q420" s="12" t="s">
        <v>847</v>
      </c>
      <c r="R420" s="12" t="s">
        <v>847</v>
      </c>
      <c r="S420" s="12" t="s">
        <v>847</v>
      </c>
      <c r="T420" s="12" t="s">
        <v>847</v>
      </c>
      <c r="U420" s="12" t="s">
        <v>847</v>
      </c>
      <c r="V420" s="12" t="s">
        <v>847</v>
      </c>
      <c r="W420" s="12" t="s">
        <v>847</v>
      </c>
      <c r="X420" s="12" t="s">
        <v>847</v>
      </c>
      <c r="Y420" s="12" t="s">
        <v>847</v>
      </c>
      <c r="Z420" s="12" t="s">
        <v>847</v>
      </c>
      <c r="AA420" s="12" t="s">
        <v>847</v>
      </c>
      <c r="AB420" s="12" t="s">
        <v>847</v>
      </c>
      <c r="AC420" s="12" t="s">
        <v>847</v>
      </c>
      <c r="AD420" s="12" t="s">
        <v>847</v>
      </c>
      <c r="AE420" s="12" t="s">
        <v>847</v>
      </c>
      <c r="AF420" s="12" t="s">
        <v>847</v>
      </c>
      <c r="AG420" s="12" t="s">
        <v>847</v>
      </c>
      <c r="AH420" s="12" t="s">
        <v>847</v>
      </c>
      <c r="AI420" s="12" t="s">
        <v>847</v>
      </c>
      <c r="AJ420" s="40" t="s">
        <v>847</v>
      </c>
    </row>
    <row r="421" spans="1:37" x14ac:dyDescent="0.3">
      <c r="A421" s="9" t="s">
        <v>706</v>
      </c>
      <c r="B421" s="6" t="s">
        <v>707</v>
      </c>
      <c r="C421" s="16"/>
      <c r="F421" s="40"/>
      <c r="G421" s="43" t="s">
        <v>855</v>
      </c>
      <c r="H421" s="15"/>
      <c r="I421" s="53"/>
      <c r="J421" s="54"/>
      <c r="K421" s="53"/>
      <c r="L421" s="53"/>
      <c r="M421" s="7"/>
      <c r="N421" s="16" t="s">
        <v>847</v>
      </c>
      <c r="O421" s="12" t="s">
        <v>847</v>
      </c>
      <c r="P421" s="12" t="s">
        <v>847</v>
      </c>
      <c r="Q421" s="12" t="s">
        <v>847</v>
      </c>
      <c r="R421" s="12" t="s">
        <v>847</v>
      </c>
      <c r="S421" s="12" t="s">
        <v>847</v>
      </c>
      <c r="T421" s="12" t="s">
        <v>847</v>
      </c>
      <c r="U421" s="12" t="s">
        <v>847</v>
      </c>
      <c r="V421" s="12" t="s">
        <v>847</v>
      </c>
      <c r="W421" s="12" t="s">
        <v>847</v>
      </c>
      <c r="X421" s="12" t="s">
        <v>847</v>
      </c>
      <c r="Y421" s="12" t="s">
        <v>847</v>
      </c>
      <c r="Z421" s="12" t="s">
        <v>847</v>
      </c>
      <c r="AA421" s="12" t="s">
        <v>847</v>
      </c>
      <c r="AB421" s="12" t="s">
        <v>847</v>
      </c>
      <c r="AC421" s="12" t="s">
        <v>847</v>
      </c>
      <c r="AD421" s="12" t="s">
        <v>847</v>
      </c>
      <c r="AE421" s="12" t="s">
        <v>847</v>
      </c>
      <c r="AF421" s="12" t="s">
        <v>847</v>
      </c>
      <c r="AG421" s="12" t="s">
        <v>847</v>
      </c>
      <c r="AH421" s="12" t="s">
        <v>847</v>
      </c>
      <c r="AI421" s="12" t="s">
        <v>847</v>
      </c>
      <c r="AJ421" s="40" t="s">
        <v>847</v>
      </c>
    </row>
    <row r="422" spans="1:37" x14ac:dyDescent="0.3">
      <c r="A422" s="9" t="s">
        <v>708</v>
      </c>
      <c r="B422" s="6" t="s">
        <v>709</v>
      </c>
      <c r="C422" s="16" t="s">
        <v>814</v>
      </c>
      <c r="D422" s="12" t="s">
        <v>814</v>
      </c>
      <c r="E422" s="12" t="s">
        <v>814</v>
      </c>
      <c r="F422" s="40" t="s">
        <v>814</v>
      </c>
      <c r="G422" s="43" t="s">
        <v>853</v>
      </c>
      <c r="H422" s="15">
        <v>969.19916735000004</v>
      </c>
      <c r="I422" s="53">
        <v>253</v>
      </c>
      <c r="J422" s="54">
        <v>14370</v>
      </c>
      <c r="K422" s="53">
        <v>168.734040623217</v>
      </c>
      <c r="L422" s="53">
        <v>84</v>
      </c>
      <c r="M422" s="7">
        <v>61.078247824999998</v>
      </c>
      <c r="N422" s="16" t="s">
        <v>847</v>
      </c>
      <c r="O422" s="12">
        <v>2.5</v>
      </c>
      <c r="P422" s="12" t="s">
        <v>847</v>
      </c>
      <c r="Q422" s="12">
        <v>221</v>
      </c>
      <c r="R422" s="12" t="s">
        <v>847</v>
      </c>
      <c r="S422" s="12" t="s">
        <v>847</v>
      </c>
      <c r="T422" s="12">
        <v>5.51</v>
      </c>
      <c r="U422" s="12">
        <v>0.39</v>
      </c>
      <c r="V422" s="12">
        <v>4.96</v>
      </c>
      <c r="W422" s="12">
        <v>4.8499999999999996</v>
      </c>
      <c r="X422" s="12" t="s">
        <v>847</v>
      </c>
      <c r="Y422" s="12" t="s">
        <v>847</v>
      </c>
      <c r="Z422" s="12" t="s">
        <v>847</v>
      </c>
      <c r="AA422" s="12" t="s">
        <v>847</v>
      </c>
      <c r="AB422" s="12" t="s">
        <v>847</v>
      </c>
      <c r="AC422" s="12" t="s">
        <v>847</v>
      </c>
      <c r="AD422" s="12" t="s">
        <v>847</v>
      </c>
      <c r="AE422" s="12" t="s">
        <v>847</v>
      </c>
      <c r="AF422" s="12" t="s">
        <v>847</v>
      </c>
      <c r="AG422" s="12" t="s">
        <v>847</v>
      </c>
      <c r="AH422" s="12" t="s">
        <v>847</v>
      </c>
      <c r="AI422" s="12" t="s">
        <v>847</v>
      </c>
      <c r="AJ422" s="40" t="s">
        <v>847</v>
      </c>
    </row>
    <row r="423" spans="1:37" x14ac:dyDescent="0.3">
      <c r="A423" s="9" t="s">
        <v>710</v>
      </c>
      <c r="B423" s="6" t="s">
        <v>72</v>
      </c>
      <c r="C423" s="16" t="s">
        <v>814</v>
      </c>
      <c r="D423" s="12" t="s">
        <v>814</v>
      </c>
      <c r="E423" s="12" t="s">
        <v>814</v>
      </c>
      <c r="F423" s="40" t="s">
        <v>814</v>
      </c>
      <c r="G423" s="43" t="s">
        <v>853</v>
      </c>
      <c r="H423" s="15">
        <v>2716.5204724999999</v>
      </c>
      <c r="I423" s="53">
        <v>639.61</v>
      </c>
      <c r="J423" s="54">
        <v>49134.5</v>
      </c>
      <c r="K423" s="53">
        <v>347.23505731889099</v>
      </c>
      <c r="L423" s="53">
        <v>58.75</v>
      </c>
      <c r="M423" s="7">
        <v>551.54270632500004</v>
      </c>
      <c r="N423" s="16" t="s">
        <v>847</v>
      </c>
      <c r="O423" s="12" t="s">
        <v>847</v>
      </c>
      <c r="P423" s="12" t="s">
        <v>847</v>
      </c>
      <c r="Q423" s="12" t="s">
        <v>847</v>
      </c>
      <c r="R423" s="12" t="s">
        <v>847</v>
      </c>
      <c r="S423" s="12" t="s">
        <v>847</v>
      </c>
      <c r="T423" s="12" t="s">
        <v>847</v>
      </c>
      <c r="U423" s="12" t="s">
        <v>847</v>
      </c>
      <c r="V423" s="12" t="s">
        <v>847</v>
      </c>
      <c r="W423" s="12" t="s">
        <v>847</v>
      </c>
      <c r="X423" s="12" t="s">
        <v>847</v>
      </c>
      <c r="Y423" s="12" t="s">
        <v>847</v>
      </c>
      <c r="Z423" s="12" t="s">
        <v>847</v>
      </c>
      <c r="AA423" s="12" t="s">
        <v>847</v>
      </c>
      <c r="AB423" s="12" t="s">
        <v>847</v>
      </c>
      <c r="AC423" s="12" t="s">
        <v>847</v>
      </c>
      <c r="AD423" s="12" t="s">
        <v>847</v>
      </c>
      <c r="AE423" s="12" t="s">
        <v>847</v>
      </c>
      <c r="AF423" s="12" t="s">
        <v>847</v>
      </c>
      <c r="AG423" s="12" t="s">
        <v>847</v>
      </c>
      <c r="AH423" s="12" t="s">
        <v>847</v>
      </c>
      <c r="AI423" s="12" t="s">
        <v>847</v>
      </c>
      <c r="AJ423" s="40" t="s">
        <v>847</v>
      </c>
    </row>
    <row r="424" spans="1:37" x14ac:dyDescent="0.3">
      <c r="A424" s="9" t="s">
        <v>1008</v>
      </c>
      <c r="B424" s="6" t="s">
        <v>1009</v>
      </c>
      <c r="C424" s="16"/>
      <c r="F424" s="40"/>
      <c r="G424" s="43" t="s">
        <v>855</v>
      </c>
      <c r="H424" s="15"/>
      <c r="I424" s="53"/>
      <c r="J424" s="54"/>
      <c r="K424" s="53"/>
      <c r="L424" s="53"/>
      <c r="M424" s="7"/>
      <c r="N424" s="16" t="s">
        <v>847</v>
      </c>
      <c r="O424" s="12" t="s">
        <v>847</v>
      </c>
      <c r="P424" s="12" t="s">
        <v>847</v>
      </c>
      <c r="Q424" s="12" t="s">
        <v>847</v>
      </c>
      <c r="R424" s="12" t="s">
        <v>847</v>
      </c>
      <c r="S424" s="12" t="s">
        <v>847</v>
      </c>
      <c r="T424" s="12" t="s">
        <v>847</v>
      </c>
      <c r="U424" s="12" t="s">
        <v>847</v>
      </c>
      <c r="V424" s="12" t="s">
        <v>847</v>
      </c>
      <c r="W424" s="12" t="s">
        <v>847</v>
      </c>
      <c r="X424" s="12" t="s">
        <v>847</v>
      </c>
      <c r="Y424" s="12" t="s">
        <v>847</v>
      </c>
      <c r="Z424" s="12" t="s">
        <v>847</v>
      </c>
      <c r="AA424" s="12" t="s">
        <v>847</v>
      </c>
      <c r="AB424" s="12" t="s">
        <v>847</v>
      </c>
      <c r="AC424" s="12" t="s">
        <v>847</v>
      </c>
      <c r="AD424" s="12" t="s">
        <v>847</v>
      </c>
      <c r="AE424" s="12" t="s">
        <v>847</v>
      </c>
      <c r="AF424" s="12" t="s">
        <v>847</v>
      </c>
      <c r="AG424" s="12" t="s">
        <v>847</v>
      </c>
      <c r="AH424" s="12" t="s">
        <v>847</v>
      </c>
      <c r="AI424" s="12" t="s">
        <v>847</v>
      </c>
      <c r="AJ424" s="40" t="s">
        <v>847</v>
      </c>
    </row>
    <row r="425" spans="1:37" x14ac:dyDescent="0.3">
      <c r="A425" s="9" t="s">
        <v>1010</v>
      </c>
      <c r="B425" s="6" t="s">
        <v>1011</v>
      </c>
      <c r="C425" s="16"/>
      <c r="F425" s="40"/>
      <c r="G425" s="43" t="s">
        <v>855</v>
      </c>
      <c r="H425" s="15"/>
      <c r="I425" s="53"/>
      <c r="J425" s="54"/>
      <c r="K425" s="53"/>
      <c r="L425" s="53"/>
      <c r="M425" s="7"/>
      <c r="N425" s="16" t="s">
        <v>847</v>
      </c>
      <c r="O425" s="12" t="s">
        <v>847</v>
      </c>
      <c r="P425" s="12" t="s">
        <v>847</v>
      </c>
      <c r="Q425" s="12" t="s">
        <v>847</v>
      </c>
      <c r="R425" s="12" t="s">
        <v>847</v>
      </c>
      <c r="S425" s="12" t="s">
        <v>847</v>
      </c>
      <c r="T425" s="12" t="s">
        <v>847</v>
      </c>
      <c r="U425" s="12" t="s">
        <v>847</v>
      </c>
      <c r="V425" s="12" t="s">
        <v>847</v>
      </c>
      <c r="W425" s="12" t="s">
        <v>847</v>
      </c>
      <c r="X425" s="12" t="s">
        <v>847</v>
      </c>
      <c r="Y425" s="12" t="s">
        <v>847</v>
      </c>
      <c r="Z425" s="12" t="s">
        <v>847</v>
      </c>
      <c r="AA425" s="12" t="s">
        <v>847</v>
      </c>
      <c r="AB425" s="12" t="s">
        <v>847</v>
      </c>
      <c r="AC425" s="12" t="s">
        <v>847</v>
      </c>
      <c r="AD425" s="12" t="s">
        <v>847</v>
      </c>
      <c r="AE425" s="12" t="s">
        <v>847</v>
      </c>
      <c r="AF425" s="12" t="s">
        <v>847</v>
      </c>
      <c r="AG425" s="12" t="s">
        <v>847</v>
      </c>
      <c r="AH425" s="12" t="s">
        <v>847</v>
      </c>
      <c r="AI425" s="12" t="s">
        <v>847</v>
      </c>
      <c r="AJ425" s="40" t="s">
        <v>847</v>
      </c>
    </row>
    <row r="426" spans="1:37" x14ac:dyDescent="0.3">
      <c r="A426" s="9" t="s">
        <v>896</v>
      </c>
      <c r="B426" s="6" t="s">
        <v>842</v>
      </c>
      <c r="C426" s="16"/>
      <c r="F426" s="40"/>
      <c r="G426" s="43" t="s">
        <v>855</v>
      </c>
      <c r="H426" s="15"/>
      <c r="I426" s="53"/>
      <c r="J426" s="54"/>
      <c r="K426" s="53"/>
      <c r="L426" s="53"/>
      <c r="M426" s="7"/>
      <c r="N426" s="16" t="s">
        <v>847</v>
      </c>
      <c r="O426" s="12" t="s">
        <v>847</v>
      </c>
      <c r="P426" s="12" t="s">
        <v>847</v>
      </c>
      <c r="Q426" s="12" t="s">
        <v>847</v>
      </c>
      <c r="R426" s="12" t="s">
        <v>847</v>
      </c>
      <c r="S426" s="12" t="s">
        <v>847</v>
      </c>
      <c r="T426" s="12" t="s">
        <v>847</v>
      </c>
      <c r="U426" s="12" t="s">
        <v>847</v>
      </c>
      <c r="V426" s="12" t="s">
        <v>847</v>
      </c>
      <c r="W426" s="12" t="s">
        <v>847</v>
      </c>
      <c r="X426" s="12" t="s">
        <v>847</v>
      </c>
      <c r="Y426" s="12" t="s">
        <v>847</v>
      </c>
      <c r="Z426" s="12" t="s">
        <v>847</v>
      </c>
      <c r="AA426" s="12" t="s">
        <v>847</v>
      </c>
      <c r="AB426" s="12" t="s">
        <v>847</v>
      </c>
      <c r="AC426" s="12" t="s">
        <v>847</v>
      </c>
      <c r="AD426" s="12" t="s">
        <v>847</v>
      </c>
      <c r="AE426" s="12" t="s">
        <v>847</v>
      </c>
      <c r="AF426" s="12" t="s">
        <v>847</v>
      </c>
      <c r="AG426" s="12" t="s">
        <v>847</v>
      </c>
      <c r="AH426" s="12" t="s">
        <v>847</v>
      </c>
      <c r="AI426" s="12" t="s">
        <v>847</v>
      </c>
      <c r="AJ426" s="40" t="s">
        <v>847</v>
      </c>
    </row>
    <row r="427" spans="1:37" x14ac:dyDescent="0.3">
      <c r="A427" s="9" t="s">
        <v>711</v>
      </c>
      <c r="B427" s="6" t="s">
        <v>712</v>
      </c>
      <c r="C427" s="16" t="s">
        <v>814</v>
      </c>
      <c r="D427" s="12" t="s">
        <v>814</v>
      </c>
      <c r="E427" s="12" t="s">
        <v>814</v>
      </c>
      <c r="F427" s="40" t="s">
        <v>814</v>
      </c>
      <c r="G427" s="43" t="s">
        <v>853</v>
      </c>
      <c r="H427" s="15">
        <v>714.98687095000003</v>
      </c>
      <c r="I427" s="53">
        <v>484.77249999999998</v>
      </c>
      <c r="J427" s="54">
        <v>43014.25</v>
      </c>
      <c r="K427" s="53">
        <v>604.15737224999998</v>
      </c>
      <c r="L427" s="53">
        <v>72.012493397499995</v>
      </c>
      <c r="M427" s="7">
        <v>525.83897449999995</v>
      </c>
      <c r="N427" s="16" t="s">
        <v>847</v>
      </c>
      <c r="O427" s="12" t="s">
        <v>847</v>
      </c>
      <c r="P427" s="12" t="s">
        <v>847</v>
      </c>
      <c r="Q427" s="12" t="s">
        <v>847</v>
      </c>
      <c r="R427" s="12" t="s">
        <v>847</v>
      </c>
      <c r="S427" s="12" t="s">
        <v>847</v>
      </c>
      <c r="T427" s="12" t="s">
        <v>847</v>
      </c>
      <c r="U427" s="12" t="s">
        <v>847</v>
      </c>
      <c r="V427" s="12" t="s">
        <v>847</v>
      </c>
      <c r="W427" s="12" t="s">
        <v>847</v>
      </c>
      <c r="X427" s="12" t="s">
        <v>847</v>
      </c>
      <c r="Y427" s="12" t="s">
        <v>847</v>
      </c>
      <c r="Z427" s="12" t="s">
        <v>847</v>
      </c>
      <c r="AA427" s="12" t="s">
        <v>847</v>
      </c>
      <c r="AB427" s="12" t="s">
        <v>847</v>
      </c>
      <c r="AC427" s="12" t="s">
        <v>847</v>
      </c>
      <c r="AD427" s="12" t="s">
        <v>847</v>
      </c>
      <c r="AE427" s="12" t="s">
        <v>847</v>
      </c>
      <c r="AF427" s="12" t="s">
        <v>847</v>
      </c>
      <c r="AG427" s="12" t="s">
        <v>847</v>
      </c>
      <c r="AH427" s="12" t="s">
        <v>847</v>
      </c>
      <c r="AI427" s="12" t="s">
        <v>847</v>
      </c>
      <c r="AJ427" s="40" t="s">
        <v>847</v>
      </c>
      <c r="AK427" s="12"/>
    </row>
    <row r="428" spans="1:37" x14ac:dyDescent="0.3">
      <c r="A428" s="9" t="s">
        <v>885</v>
      </c>
      <c r="B428" s="6" t="s">
        <v>713</v>
      </c>
      <c r="C428" s="16" t="s">
        <v>814</v>
      </c>
      <c r="D428" s="12" t="s">
        <v>814</v>
      </c>
      <c r="E428" s="12" t="s">
        <v>814</v>
      </c>
      <c r="F428" s="40" t="s">
        <v>814</v>
      </c>
      <c r="G428" s="43" t="s">
        <v>853</v>
      </c>
      <c r="H428" s="15">
        <v>999.94267062500001</v>
      </c>
      <c r="I428" s="53">
        <v>376.19749999999999</v>
      </c>
      <c r="J428" s="54">
        <v>34488.75</v>
      </c>
      <c r="K428" s="53">
        <v>421.69002189999998</v>
      </c>
      <c r="L428" s="53">
        <v>77.439673724999906</v>
      </c>
      <c r="M428" s="7">
        <v>419.19595327500002</v>
      </c>
      <c r="N428" s="16" t="s">
        <v>847</v>
      </c>
      <c r="O428" s="12" t="s">
        <v>847</v>
      </c>
      <c r="P428" s="12" t="s">
        <v>847</v>
      </c>
      <c r="Q428" s="12" t="s">
        <v>847</v>
      </c>
      <c r="R428" s="12" t="s">
        <v>847</v>
      </c>
      <c r="S428" s="12" t="s">
        <v>847</v>
      </c>
      <c r="T428" s="12" t="s">
        <v>847</v>
      </c>
      <c r="U428" s="12" t="s">
        <v>847</v>
      </c>
      <c r="V428" s="12" t="s">
        <v>847</v>
      </c>
      <c r="W428" s="12" t="s">
        <v>847</v>
      </c>
      <c r="X428" s="12" t="s">
        <v>847</v>
      </c>
      <c r="Y428" s="12" t="s">
        <v>847</v>
      </c>
      <c r="Z428" s="12" t="s">
        <v>847</v>
      </c>
      <c r="AA428" s="12" t="s">
        <v>847</v>
      </c>
      <c r="AB428" s="12" t="s">
        <v>847</v>
      </c>
      <c r="AC428" s="12" t="s">
        <v>847</v>
      </c>
      <c r="AD428" s="12" t="s">
        <v>847</v>
      </c>
      <c r="AE428" s="12" t="s">
        <v>847</v>
      </c>
      <c r="AF428" s="12" t="s">
        <v>847</v>
      </c>
      <c r="AG428" s="12" t="s">
        <v>847</v>
      </c>
      <c r="AH428" s="12" t="s">
        <v>847</v>
      </c>
      <c r="AI428" s="12" t="s">
        <v>847</v>
      </c>
      <c r="AJ428" s="40" t="s">
        <v>847</v>
      </c>
    </row>
    <row r="429" spans="1:37" x14ac:dyDescent="0.3">
      <c r="A429" s="9" t="s">
        <v>714</v>
      </c>
      <c r="B429" s="6" t="s">
        <v>715</v>
      </c>
      <c r="C429" s="16" t="s">
        <v>814</v>
      </c>
      <c r="D429" s="12" t="s">
        <v>814</v>
      </c>
      <c r="E429" s="12" t="s">
        <v>814</v>
      </c>
      <c r="F429" s="40" t="s">
        <v>814</v>
      </c>
      <c r="G429" s="43" t="s">
        <v>853</v>
      </c>
      <c r="H429" s="15">
        <v>370.35265452499999</v>
      </c>
      <c r="I429" s="53">
        <v>95.8</v>
      </c>
      <c r="J429" s="54">
        <v>8523.75</v>
      </c>
      <c r="K429" s="53">
        <v>122.607696750795</v>
      </c>
      <c r="L429" s="53">
        <v>55</v>
      </c>
      <c r="M429" s="7">
        <v>75.410215605000005</v>
      </c>
      <c r="N429" s="16" t="s">
        <v>847</v>
      </c>
      <c r="O429" s="12" t="s">
        <v>847</v>
      </c>
      <c r="P429" s="12" t="s">
        <v>847</v>
      </c>
      <c r="Q429" s="12" t="s">
        <v>847</v>
      </c>
      <c r="R429" s="12" t="s">
        <v>847</v>
      </c>
      <c r="S429" s="12" t="s">
        <v>847</v>
      </c>
      <c r="T429" s="12" t="s">
        <v>847</v>
      </c>
      <c r="U429" s="12" t="s">
        <v>847</v>
      </c>
      <c r="V429" s="12" t="s">
        <v>847</v>
      </c>
      <c r="W429" s="12" t="s">
        <v>847</v>
      </c>
      <c r="X429" s="12" t="s">
        <v>847</v>
      </c>
      <c r="Y429" s="12" t="s">
        <v>847</v>
      </c>
      <c r="Z429" s="12" t="s">
        <v>847</v>
      </c>
      <c r="AA429" s="12" t="s">
        <v>847</v>
      </c>
      <c r="AB429" s="12" t="s">
        <v>847</v>
      </c>
      <c r="AC429" s="12" t="s">
        <v>847</v>
      </c>
      <c r="AD429" s="12" t="s">
        <v>847</v>
      </c>
      <c r="AE429" s="12" t="s">
        <v>847</v>
      </c>
      <c r="AF429" s="12" t="s">
        <v>847</v>
      </c>
      <c r="AG429" s="12" t="s">
        <v>847</v>
      </c>
      <c r="AH429" s="12" t="s">
        <v>847</v>
      </c>
      <c r="AI429" s="12" t="s">
        <v>847</v>
      </c>
      <c r="AJ429" s="40" t="s">
        <v>847</v>
      </c>
    </row>
    <row r="430" spans="1:37" x14ac:dyDescent="0.3">
      <c r="A430" s="9" t="s">
        <v>716</v>
      </c>
      <c r="B430" s="6" t="s">
        <v>717</v>
      </c>
      <c r="C430" s="16" t="s">
        <v>814</v>
      </c>
      <c r="D430" s="12" t="s">
        <v>814</v>
      </c>
      <c r="E430" s="12" t="s">
        <v>814</v>
      </c>
      <c r="F430" s="40" t="s">
        <v>814</v>
      </c>
      <c r="G430" s="43" t="s">
        <v>853</v>
      </c>
      <c r="H430" s="15">
        <v>203.930284999999</v>
      </c>
      <c r="I430" s="53">
        <v>60.1</v>
      </c>
      <c r="J430" s="54">
        <v>6313.5</v>
      </c>
      <c r="K430" s="53">
        <v>417.6825</v>
      </c>
      <c r="L430" s="53">
        <v>72.5</v>
      </c>
      <c r="M430" s="7">
        <v>80.975430007499995</v>
      </c>
      <c r="N430" s="16" t="s">
        <v>847</v>
      </c>
      <c r="O430" s="12" t="s">
        <v>847</v>
      </c>
      <c r="P430" s="12" t="s">
        <v>847</v>
      </c>
      <c r="Q430" s="12" t="s">
        <v>847</v>
      </c>
      <c r="R430" s="12" t="s">
        <v>847</v>
      </c>
      <c r="S430" s="12" t="s">
        <v>847</v>
      </c>
      <c r="T430" s="12" t="s">
        <v>847</v>
      </c>
      <c r="U430" s="12" t="s">
        <v>847</v>
      </c>
      <c r="V430" s="12" t="s">
        <v>847</v>
      </c>
      <c r="W430" s="12" t="s">
        <v>847</v>
      </c>
      <c r="X430" s="12" t="s">
        <v>847</v>
      </c>
      <c r="Y430" s="12" t="s">
        <v>847</v>
      </c>
      <c r="Z430" s="12" t="s">
        <v>847</v>
      </c>
      <c r="AA430" s="12" t="s">
        <v>847</v>
      </c>
      <c r="AB430" s="12" t="s">
        <v>847</v>
      </c>
      <c r="AC430" s="12" t="s">
        <v>847</v>
      </c>
      <c r="AD430" s="12" t="s">
        <v>847</v>
      </c>
      <c r="AE430" s="12" t="s">
        <v>847</v>
      </c>
      <c r="AF430" s="12" t="s">
        <v>847</v>
      </c>
      <c r="AG430" s="12" t="s">
        <v>847</v>
      </c>
      <c r="AH430" s="12" t="s">
        <v>847</v>
      </c>
      <c r="AI430" s="12" t="s">
        <v>847</v>
      </c>
      <c r="AJ430" s="40" t="s">
        <v>847</v>
      </c>
    </row>
    <row r="431" spans="1:37" x14ac:dyDescent="0.3">
      <c r="A431" s="9" t="s">
        <v>718</v>
      </c>
      <c r="B431" s="6" t="s">
        <v>719</v>
      </c>
      <c r="C431" s="16" t="s">
        <v>814</v>
      </c>
      <c r="D431" s="12" t="s">
        <v>814</v>
      </c>
      <c r="E431" s="12" t="s">
        <v>814</v>
      </c>
      <c r="F431" s="40" t="s">
        <v>814</v>
      </c>
      <c r="G431" s="43" t="s">
        <v>853</v>
      </c>
      <c r="H431" s="15">
        <v>82.014197534999994</v>
      </c>
      <c r="I431" s="53">
        <v>80.900000000000006</v>
      </c>
      <c r="J431" s="54">
        <v>6014.25</v>
      </c>
      <c r="K431" s="53">
        <v>92.574252917062395</v>
      </c>
      <c r="L431" s="53">
        <v>72</v>
      </c>
      <c r="M431" s="7">
        <v>34.216356547499998</v>
      </c>
      <c r="N431" s="16" t="s">
        <v>847</v>
      </c>
      <c r="O431" s="12" t="s">
        <v>847</v>
      </c>
      <c r="P431" s="12" t="s">
        <v>847</v>
      </c>
      <c r="Q431" s="12" t="s">
        <v>847</v>
      </c>
      <c r="R431" s="12" t="s">
        <v>847</v>
      </c>
      <c r="S431" s="12" t="s">
        <v>847</v>
      </c>
      <c r="T431" s="12" t="s">
        <v>847</v>
      </c>
      <c r="U431" s="12" t="s">
        <v>847</v>
      </c>
      <c r="V431" s="12" t="s">
        <v>847</v>
      </c>
      <c r="W431" s="12" t="s">
        <v>847</v>
      </c>
      <c r="X431" s="12" t="s">
        <v>847</v>
      </c>
      <c r="Y431" s="12" t="s">
        <v>847</v>
      </c>
      <c r="Z431" s="12" t="s">
        <v>847</v>
      </c>
      <c r="AA431" s="12" t="s">
        <v>847</v>
      </c>
      <c r="AB431" s="12" t="s">
        <v>847</v>
      </c>
      <c r="AC431" s="12" t="s">
        <v>847</v>
      </c>
      <c r="AD431" s="12" t="s">
        <v>847</v>
      </c>
      <c r="AE431" s="12" t="s">
        <v>847</v>
      </c>
      <c r="AF431" s="12" t="s">
        <v>847</v>
      </c>
      <c r="AG431" s="12" t="s">
        <v>847</v>
      </c>
      <c r="AH431" s="12" t="s">
        <v>847</v>
      </c>
      <c r="AI431" s="12" t="s">
        <v>847</v>
      </c>
      <c r="AJ431" s="40" t="s">
        <v>847</v>
      </c>
    </row>
    <row r="432" spans="1:37" x14ac:dyDescent="0.3">
      <c r="A432" s="9" t="s">
        <v>720</v>
      </c>
      <c r="B432" s="6" t="s">
        <v>721</v>
      </c>
      <c r="C432" s="16" t="s">
        <v>814</v>
      </c>
      <c r="D432" s="12" t="s">
        <v>814</v>
      </c>
      <c r="E432" s="12" t="s">
        <v>814</v>
      </c>
      <c r="F432" s="40" t="s">
        <v>814</v>
      </c>
      <c r="G432" s="43" t="s">
        <v>853</v>
      </c>
      <c r="H432" s="15">
        <v>853.25405609999996</v>
      </c>
      <c r="I432" s="53">
        <v>345.375</v>
      </c>
      <c r="J432" s="54">
        <v>29377.75</v>
      </c>
      <c r="K432" s="53">
        <v>1743.26189640654</v>
      </c>
      <c r="L432" s="53">
        <v>69.75</v>
      </c>
      <c r="M432" s="7">
        <v>262.271916124999</v>
      </c>
      <c r="N432" s="16" t="s">
        <v>847</v>
      </c>
      <c r="O432" s="12" t="s">
        <v>847</v>
      </c>
      <c r="P432" s="12" t="s">
        <v>847</v>
      </c>
      <c r="Q432" s="12" t="s">
        <v>847</v>
      </c>
      <c r="R432" s="12" t="s">
        <v>847</v>
      </c>
      <c r="S432" s="12" t="s">
        <v>847</v>
      </c>
      <c r="T432" s="12" t="s">
        <v>847</v>
      </c>
      <c r="U432" s="12" t="s">
        <v>847</v>
      </c>
      <c r="V432" s="12" t="s">
        <v>847</v>
      </c>
      <c r="W432" s="12" t="s">
        <v>847</v>
      </c>
      <c r="X432" s="12" t="s">
        <v>847</v>
      </c>
      <c r="Y432" s="12" t="s">
        <v>847</v>
      </c>
      <c r="Z432" s="12" t="s">
        <v>847</v>
      </c>
      <c r="AA432" s="12" t="s">
        <v>847</v>
      </c>
      <c r="AB432" s="12" t="s">
        <v>847</v>
      </c>
      <c r="AC432" s="12" t="s">
        <v>847</v>
      </c>
      <c r="AD432" s="12" t="s">
        <v>847</v>
      </c>
      <c r="AE432" s="12" t="s">
        <v>847</v>
      </c>
      <c r="AF432" s="12" t="s">
        <v>847</v>
      </c>
      <c r="AG432" s="12" t="s">
        <v>847</v>
      </c>
      <c r="AH432" s="12" t="s">
        <v>847</v>
      </c>
      <c r="AI432" s="12" t="s">
        <v>847</v>
      </c>
      <c r="AJ432" s="40" t="s">
        <v>847</v>
      </c>
    </row>
    <row r="433" spans="1:36" x14ac:dyDescent="0.3">
      <c r="A433" s="9" t="s">
        <v>722</v>
      </c>
      <c r="B433" s="6" t="s">
        <v>723</v>
      </c>
      <c r="C433" s="16" t="s">
        <v>814</v>
      </c>
      <c r="D433" s="12" t="s">
        <v>814</v>
      </c>
      <c r="E433" s="12" t="s">
        <v>814</v>
      </c>
      <c r="F433" s="40"/>
      <c r="G433" s="43" t="s">
        <v>854</v>
      </c>
      <c r="H433" s="15">
        <v>245.32018636666601</v>
      </c>
      <c r="I433" s="53">
        <v>43.5</v>
      </c>
      <c r="J433" s="54">
        <v>3811</v>
      </c>
      <c r="K433" s="53">
        <v>81.222692231432703</v>
      </c>
      <c r="L433" s="53">
        <v>86.6</v>
      </c>
      <c r="M433" s="7">
        <v>53.4635660566666</v>
      </c>
      <c r="N433" s="16" t="s">
        <v>847</v>
      </c>
      <c r="O433" s="12" t="s">
        <v>847</v>
      </c>
      <c r="P433" s="12" t="s">
        <v>847</v>
      </c>
      <c r="Q433" s="12" t="s">
        <v>847</v>
      </c>
      <c r="R433" s="12" t="s">
        <v>847</v>
      </c>
      <c r="S433" s="12" t="s">
        <v>847</v>
      </c>
      <c r="T433" s="12" t="s">
        <v>847</v>
      </c>
      <c r="U433" s="12" t="s">
        <v>847</v>
      </c>
      <c r="V433" s="12" t="s">
        <v>847</v>
      </c>
      <c r="W433" s="12" t="s">
        <v>847</v>
      </c>
      <c r="X433" s="12" t="s">
        <v>847</v>
      </c>
      <c r="Y433" s="12" t="s">
        <v>847</v>
      </c>
      <c r="Z433" s="12" t="s">
        <v>847</v>
      </c>
      <c r="AA433" s="12" t="s">
        <v>847</v>
      </c>
      <c r="AB433" s="12" t="s">
        <v>847</v>
      </c>
      <c r="AC433" s="12" t="s">
        <v>847</v>
      </c>
      <c r="AD433" s="12" t="s">
        <v>847</v>
      </c>
      <c r="AE433" s="12" t="s">
        <v>847</v>
      </c>
      <c r="AF433" s="12" t="s">
        <v>847</v>
      </c>
      <c r="AG433" s="12" t="s">
        <v>847</v>
      </c>
      <c r="AH433" s="12" t="s">
        <v>847</v>
      </c>
      <c r="AI433" s="12" t="s">
        <v>847</v>
      </c>
      <c r="AJ433" s="40" t="s">
        <v>847</v>
      </c>
    </row>
    <row r="434" spans="1:36" x14ac:dyDescent="0.3">
      <c r="A434" s="9" t="s">
        <v>724</v>
      </c>
      <c r="B434" s="6" t="s">
        <v>725</v>
      </c>
      <c r="C434" s="16" t="s">
        <v>814</v>
      </c>
      <c r="D434" s="12" t="s">
        <v>814</v>
      </c>
      <c r="E434" s="12" t="s">
        <v>814</v>
      </c>
      <c r="F434" s="40" t="s">
        <v>814</v>
      </c>
      <c r="G434" s="43" t="s">
        <v>853</v>
      </c>
      <c r="H434" s="15">
        <v>296.16471387499899</v>
      </c>
      <c r="I434" s="53">
        <v>408.09500000000003</v>
      </c>
      <c r="J434" s="54">
        <v>34462.75</v>
      </c>
      <c r="K434" s="53">
        <v>1525.6575</v>
      </c>
      <c r="L434" s="53">
        <v>75.5</v>
      </c>
      <c r="M434" s="7">
        <v>306.82146367500002</v>
      </c>
      <c r="N434" s="16" t="s">
        <v>847</v>
      </c>
      <c r="O434" s="12">
        <v>1.1499999999999999</v>
      </c>
      <c r="P434" s="12" t="s">
        <v>847</v>
      </c>
      <c r="Q434" s="12" t="s">
        <v>847</v>
      </c>
      <c r="R434" s="12">
        <v>527.9</v>
      </c>
      <c r="S434" s="12" t="s">
        <v>847</v>
      </c>
      <c r="T434" s="12" t="s">
        <v>847</v>
      </c>
      <c r="U434" s="12" t="s">
        <v>847</v>
      </c>
      <c r="V434" s="12" t="s">
        <v>847</v>
      </c>
      <c r="W434" s="12" t="s">
        <v>847</v>
      </c>
      <c r="X434" s="12" t="s">
        <v>847</v>
      </c>
      <c r="Y434" s="12" t="s">
        <v>847</v>
      </c>
      <c r="Z434" s="12" t="s">
        <v>847</v>
      </c>
      <c r="AA434" s="12" t="s">
        <v>847</v>
      </c>
      <c r="AB434" s="12" t="s">
        <v>847</v>
      </c>
      <c r="AC434" s="12" t="s">
        <v>847</v>
      </c>
      <c r="AD434" s="12" t="s">
        <v>847</v>
      </c>
      <c r="AE434" s="12" t="s">
        <v>847</v>
      </c>
      <c r="AF434" s="12" t="s">
        <v>847</v>
      </c>
      <c r="AG434" s="12" t="s">
        <v>847</v>
      </c>
      <c r="AH434" s="12" t="s">
        <v>847</v>
      </c>
      <c r="AI434" s="12" t="s">
        <v>847</v>
      </c>
      <c r="AJ434" s="40" t="s">
        <v>847</v>
      </c>
    </row>
    <row r="435" spans="1:36" x14ac:dyDescent="0.3">
      <c r="A435" s="9" t="s">
        <v>726</v>
      </c>
      <c r="B435" s="6" t="s">
        <v>727</v>
      </c>
      <c r="C435" s="16" t="s">
        <v>814</v>
      </c>
      <c r="D435" s="12" t="s">
        <v>814</v>
      </c>
      <c r="E435" s="12" t="s">
        <v>814</v>
      </c>
      <c r="F435" s="40"/>
      <c r="G435" s="43" t="s">
        <v>854</v>
      </c>
      <c r="H435" s="15">
        <v>107.8310056</v>
      </c>
      <c r="I435" s="53">
        <v>58.6666666666666</v>
      </c>
      <c r="J435" s="54">
        <v>3442</v>
      </c>
      <c r="K435" s="53">
        <v>251.23908449999999</v>
      </c>
      <c r="L435" s="53">
        <v>75</v>
      </c>
      <c r="M435" s="7">
        <v>13.083928739999999</v>
      </c>
      <c r="N435" s="16" t="s">
        <v>847</v>
      </c>
      <c r="O435" s="12" t="s">
        <v>847</v>
      </c>
      <c r="P435" s="12" t="s">
        <v>847</v>
      </c>
      <c r="Q435" s="12" t="s">
        <v>847</v>
      </c>
      <c r="R435" s="12" t="s">
        <v>847</v>
      </c>
      <c r="S435" s="12" t="s">
        <v>847</v>
      </c>
      <c r="T435" s="12" t="s">
        <v>847</v>
      </c>
      <c r="U435" s="12" t="s">
        <v>847</v>
      </c>
      <c r="V435" s="12" t="s">
        <v>847</v>
      </c>
      <c r="W435" s="12" t="s">
        <v>847</v>
      </c>
      <c r="X435" s="12" t="s">
        <v>847</v>
      </c>
      <c r="Y435" s="12" t="s">
        <v>847</v>
      </c>
      <c r="Z435" s="12" t="s">
        <v>847</v>
      </c>
      <c r="AA435" s="12" t="s">
        <v>847</v>
      </c>
      <c r="AB435" s="12" t="s">
        <v>847</v>
      </c>
      <c r="AC435" s="12" t="s">
        <v>847</v>
      </c>
      <c r="AD435" s="12" t="s">
        <v>847</v>
      </c>
      <c r="AE435" s="12" t="s">
        <v>847</v>
      </c>
      <c r="AF435" s="12" t="s">
        <v>847</v>
      </c>
      <c r="AG435" s="12" t="s">
        <v>847</v>
      </c>
      <c r="AH435" s="12" t="s">
        <v>847</v>
      </c>
      <c r="AI435" s="12" t="s">
        <v>847</v>
      </c>
      <c r="AJ435" s="40" t="s">
        <v>847</v>
      </c>
    </row>
    <row r="436" spans="1:36" x14ac:dyDescent="0.3">
      <c r="A436" s="9" t="s">
        <v>1012</v>
      </c>
      <c r="B436" s="6" t="s">
        <v>1013</v>
      </c>
      <c r="C436" s="16"/>
      <c r="E436" s="12" t="s">
        <v>814</v>
      </c>
      <c r="F436" s="40" t="s">
        <v>814</v>
      </c>
      <c r="G436" s="43" t="s">
        <v>854</v>
      </c>
      <c r="H436" s="15">
        <v>24.140924644999998</v>
      </c>
      <c r="I436" s="53">
        <v>20</v>
      </c>
      <c r="J436" s="54">
        <v>1095</v>
      </c>
      <c r="K436" s="53">
        <v>229.47463335</v>
      </c>
      <c r="L436" s="53">
        <v>75</v>
      </c>
      <c r="M436" s="7">
        <v>4.2010753569999997</v>
      </c>
      <c r="N436" s="16" t="s">
        <v>847</v>
      </c>
      <c r="O436" s="12" t="s">
        <v>847</v>
      </c>
      <c r="P436" s="12" t="s">
        <v>847</v>
      </c>
      <c r="Q436" s="12" t="s">
        <v>847</v>
      </c>
      <c r="R436" s="12" t="s">
        <v>847</v>
      </c>
      <c r="S436" s="12" t="s">
        <v>847</v>
      </c>
      <c r="T436" s="12" t="s">
        <v>847</v>
      </c>
      <c r="U436" s="12" t="s">
        <v>847</v>
      </c>
      <c r="V436" s="12" t="s">
        <v>847</v>
      </c>
      <c r="W436" s="12" t="s">
        <v>847</v>
      </c>
      <c r="X436" s="12" t="s">
        <v>847</v>
      </c>
      <c r="Y436" s="12" t="s">
        <v>847</v>
      </c>
      <c r="Z436" s="12" t="s">
        <v>847</v>
      </c>
      <c r="AA436" s="12" t="s">
        <v>847</v>
      </c>
      <c r="AB436" s="12" t="s">
        <v>847</v>
      </c>
      <c r="AC436" s="12" t="s">
        <v>847</v>
      </c>
      <c r="AD436" s="12" t="s">
        <v>847</v>
      </c>
      <c r="AE436" s="12" t="s">
        <v>847</v>
      </c>
      <c r="AF436" s="12" t="s">
        <v>847</v>
      </c>
      <c r="AG436" s="12" t="s">
        <v>847</v>
      </c>
      <c r="AH436" s="12" t="s">
        <v>847</v>
      </c>
      <c r="AI436" s="12" t="s">
        <v>847</v>
      </c>
      <c r="AJ436" s="40" t="s">
        <v>847</v>
      </c>
    </row>
    <row r="437" spans="1:36" x14ac:dyDescent="0.3">
      <c r="A437" s="9" t="s">
        <v>1014</v>
      </c>
      <c r="B437" s="6" t="s">
        <v>1015</v>
      </c>
      <c r="C437" s="16"/>
      <c r="F437" s="40" t="s">
        <v>814</v>
      </c>
      <c r="G437" s="43" t="s">
        <v>854</v>
      </c>
      <c r="H437" s="15">
        <v>22.525922869999999</v>
      </c>
      <c r="I437" s="53">
        <v>39.4</v>
      </c>
      <c r="J437" s="54">
        <v>3207</v>
      </c>
      <c r="K437" s="53">
        <v>152.296213757045</v>
      </c>
      <c r="L437" s="53">
        <v>75</v>
      </c>
      <c r="M437" s="7">
        <v>5.0227545029999998</v>
      </c>
      <c r="N437" s="16" t="s">
        <v>847</v>
      </c>
      <c r="O437" s="12" t="s">
        <v>847</v>
      </c>
      <c r="P437" s="12" t="s">
        <v>847</v>
      </c>
      <c r="Q437" s="12" t="s">
        <v>847</v>
      </c>
      <c r="R437" s="12" t="s">
        <v>847</v>
      </c>
      <c r="S437" s="12" t="s">
        <v>847</v>
      </c>
      <c r="T437" s="12" t="s">
        <v>847</v>
      </c>
      <c r="U437" s="12" t="s">
        <v>847</v>
      </c>
      <c r="V437" s="12" t="s">
        <v>847</v>
      </c>
      <c r="W437" s="12" t="s">
        <v>847</v>
      </c>
      <c r="X437" s="12" t="s">
        <v>847</v>
      </c>
      <c r="Y437" s="12" t="s">
        <v>847</v>
      </c>
      <c r="Z437" s="12" t="s">
        <v>847</v>
      </c>
      <c r="AA437" s="12" t="s">
        <v>847</v>
      </c>
      <c r="AB437" s="12" t="s">
        <v>847</v>
      </c>
      <c r="AC437" s="12" t="s">
        <v>847</v>
      </c>
      <c r="AD437" s="12" t="s">
        <v>847</v>
      </c>
      <c r="AE437" s="12" t="s">
        <v>847</v>
      </c>
      <c r="AF437" s="12" t="s">
        <v>847</v>
      </c>
      <c r="AG437" s="12" t="s">
        <v>847</v>
      </c>
      <c r="AH437" s="12" t="s">
        <v>847</v>
      </c>
      <c r="AI437" s="12" t="s">
        <v>847</v>
      </c>
      <c r="AJ437" s="40" t="s">
        <v>847</v>
      </c>
    </row>
    <row r="438" spans="1:36" x14ac:dyDescent="0.3">
      <c r="A438" s="9" t="s">
        <v>1016</v>
      </c>
      <c r="B438" s="6" t="s">
        <v>1017</v>
      </c>
      <c r="C438" s="16"/>
      <c r="F438" s="40" t="s">
        <v>814</v>
      </c>
      <c r="G438" s="43" t="s">
        <v>854</v>
      </c>
      <c r="H438" s="15">
        <v>17.87171537</v>
      </c>
      <c r="I438" s="53">
        <v>8.9</v>
      </c>
      <c r="J438" s="54">
        <v>599</v>
      </c>
      <c r="K438" s="53">
        <v>175.31432437324099</v>
      </c>
      <c r="L438" s="53">
        <v>75</v>
      </c>
      <c r="M438" s="7">
        <v>0.77918201300000001</v>
      </c>
      <c r="N438" s="16" t="s">
        <v>847</v>
      </c>
      <c r="O438" s="12" t="s">
        <v>847</v>
      </c>
      <c r="P438" s="12" t="s">
        <v>847</v>
      </c>
      <c r="Q438" s="12" t="s">
        <v>847</v>
      </c>
      <c r="R438" s="12" t="s">
        <v>847</v>
      </c>
      <c r="S438" s="12" t="s">
        <v>847</v>
      </c>
      <c r="T438" s="12" t="s">
        <v>847</v>
      </c>
      <c r="U438" s="12" t="s">
        <v>847</v>
      </c>
      <c r="V438" s="12" t="s">
        <v>847</v>
      </c>
      <c r="W438" s="12" t="s">
        <v>847</v>
      </c>
      <c r="X438" s="12" t="s">
        <v>847</v>
      </c>
      <c r="Y438" s="12" t="s">
        <v>847</v>
      </c>
      <c r="Z438" s="12" t="s">
        <v>847</v>
      </c>
      <c r="AA438" s="12" t="s">
        <v>847</v>
      </c>
      <c r="AB438" s="12" t="s">
        <v>847</v>
      </c>
      <c r="AC438" s="12" t="s">
        <v>847</v>
      </c>
      <c r="AD438" s="12" t="s">
        <v>847</v>
      </c>
      <c r="AE438" s="12" t="s">
        <v>847</v>
      </c>
      <c r="AF438" s="12" t="s">
        <v>847</v>
      </c>
      <c r="AG438" s="12" t="s">
        <v>847</v>
      </c>
      <c r="AH438" s="12" t="s">
        <v>847</v>
      </c>
      <c r="AI438" s="12" t="s">
        <v>847</v>
      </c>
      <c r="AJ438" s="40" t="s">
        <v>847</v>
      </c>
    </row>
    <row r="439" spans="1:36" x14ac:dyDescent="0.3">
      <c r="A439" s="9" t="s">
        <v>1018</v>
      </c>
      <c r="B439" s="6" t="s">
        <v>1019</v>
      </c>
      <c r="C439" s="16"/>
      <c r="F439" s="40" t="s">
        <v>814</v>
      </c>
      <c r="G439" s="43" t="s">
        <v>854</v>
      </c>
      <c r="H439" s="15">
        <v>2.6501995539999998</v>
      </c>
      <c r="I439" s="53">
        <v>14</v>
      </c>
      <c r="J439" s="54">
        <v>797</v>
      </c>
      <c r="K439" s="53">
        <v>341.49178830369999</v>
      </c>
      <c r="L439" s="53">
        <v>95</v>
      </c>
      <c r="M439" s="7">
        <v>0.71203561299999996</v>
      </c>
      <c r="N439" s="16" t="s">
        <v>847</v>
      </c>
      <c r="O439" s="12" t="s">
        <v>847</v>
      </c>
      <c r="P439" s="12" t="s">
        <v>847</v>
      </c>
      <c r="Q439" s="12" t="s">
        <v>847</v>
      </c>
      <c r="R439" s="12" t="s">
        <v>847</v>
      </c>
      <c r="S439" s="12" t="s">
        <v>847</v>
      </c>
      <c r="T439" s="12" t="s">
        <v>847</v>
      </c>
      <c r="U439" s="12" t="s">
        <v>847</v>
      </c>
      <c r="V439" s="12" t="s">
        <v>847</v>
      </c>
      <c r="W439" s="12" t="s">
        <v>847</v>
      </c>
      <c r="X439" s="12" t="s">
        <v>847</v>
      </c>
      <c r="Y439" s="12" t="s">
        <v>847</v>
      </c>
      <c r="Z439" s="12" t="s">
        <v>847</v>
      </c>
      <c r="AA439" s="12" t="s">
        <v>847</v>
      </c>
      <c r="AB439" s="12" t="s">
        <v>847</v>
      </c>
      <c r="AC439" s="12" t="s">
        <v>847</v>
      </c>
      <c r="AD439" s="12" t="s">
        <v>847</v>
      </c>
      <c r="AE439" s="12" t="s">
        <v>847</v>
      </c>
      <c r="AF439" s="12" t="s">
        <v>847</v>
      </c>
      <c r="AG439" s="12" t="s">
        <v>847</v>
      </c>
      <c r="AH439" s="12" t="s">
        <v>847</v>
      </c>
      <c r="AI439" s="12" t="s">
        <v>847</v>
      </c>
      <c r="AJ439" s="40" t="s">
        <v>847</v>
      </c>
    </row>
    <row r="440" spans="1:36" x14ac:dyDescent="0.3">
      <c r="A440" s="9" t="s">
        <v>1020</v>
      </c>
      <c r="B440" s="6" t="s">
        <v>1021</v>
      </c>
      <c r="C440" s="16"/>
      <c r="F440" s="40"/>
      <c r="G440" s="43" t="s">
        <v>855</v>
      </c>
      <c r="H440" s="15"/>
      <c r="I440" s="53"/>
      <c r="J440" s="54"/>
      <c r="K440" s="53"/>
      <c r="L440" s="53"/>
      <c r="M440" s="7"/>
      <c r="N440" s="16" t="s">
        <v>847</v>
      </c>
      <c r="O440" s="12" t="s">
        <v>847</v>
      </c>
      <c r="P440" s="12" t="s">
        <v>847</v>
      </c>
      <c r="Q440" s="12" t="s">
        <v>847</v>
      </c>
      <c r="R440" s="12" t="s">
        <v>847</v>
      </c>
      <c r="S440" s="12" t="s">
        <v>847</v>
      </c>
      <c r="T440" s="12" t="s">
        <v>847</v>
      </c>
      <c r="U440" s="12" t="s">
        <v>847</v>
      </c>
      <c r="V440" s="12" t="s">
        <v>847</v>
      </c>
      <c r="W440" s="12" t="s">
        <v>847</v>
      </c>
      <c r="X440" s="12" t="s">
        <v>847</v>
      </c>
      <c r="Y440" s="12" t="s">
        <v>847</v>
      </c>
      <c r="Z440" s="12" t="s">
        <v>847</v>
      </c>
      <c r="AA440" s="12" t="s">
        <v>847</v>
      </c>
      <c r="AB440" s="12" t="s">
        <v>847</v>
      </c>
      <c r="AC440" s="12" t="s">
        <v>847</v>
      </c>
      <c r="AD440" s="12" t="s">
        <v>847</v>
      </c>
      <c r="AE440" s="12" t="s">
        <v>847</v>
      </c>
      <c r="AF440" s="12" t="s">
        <v>847</v>
      </c>
      <c r="AG440" s="12" t="s">
        <v>847</v>
      </c>
      <c r="AH440" s="12" t="s">
        <v>847</v>
      </c>
      <c r="AI440" s="12" t="s">
        <v>847</v>
      </c>
      <c r="AJ440" s="40" t="s">
        <v>847</v>
      </c>
    </row>
    <row r="441" spans="1:36" x14ac:dyDescent="0.3">
      <c r="A441" s="9" t="s">
        <v>728</v>
      </c>
      <c r="B441" s="6" t="s">
        <v>729</v>
      </c>
      <c r="C441" s="16" t="s">
        <v>814</v>
      </c>
      <c r="D441" s="12" t="s">
        <v>814</v>
      </c>
      <c r="F441" s="40" t="s">
        <v>814</v>
      </c>
      <c r="G441" s="43" t="s">
        <v>854</v>
      </c>
      <c r="H441" s="15">
        <v>168.39126253333299</v>
      </c>
      <c r="I441" s="53">
        <v>57.3333333333333</v>
      </c>
      <c r="J441" s="54">
        <v>3367.3333333333298</v>
      </c>
      <c r="K441" s="53">
        <v>129.01</v>
      </c>
      <c r="L441" s="53">
        <v>75.533333333333303</v>
      </c>
      <c r="M441" s="7">
        <v>35.014404113333299</v>
      </c>
      <c r="N441" s="16" t="s">
        <v>847</v>
      </c>
      <c r="O441" s="12" t="s">
        <v>847</v>
      </c>
      <c r="P441" s="12" t="s">
        <v>847</v>
      </c>
      <c r="Q441" s="12" t="s">
        <v>847</v>
      </c>
      <c r="R441" s="12" t="s">
        <v>847</v>
      </c>
      <c r="S441" s="12" t="s">
        <v>847</v>
      </c>
      <c r="T441" s="12" t="s">
        <v>847</v>
      </c>
      <c r="U441" s="12" t="s">
        <v>847</v>
      </c>
      <c r="V441" s="12" t="s">
        <v>847</v>
      </c>
      <c r="W441" s="12" t="s">
        <v>847</v>
      </c>
      <c r="X441" s="12" t="s">
        <v>847</v>
      </c>
      <c r="Y441" s="12" t="s">
        <v>847</v>
      </c>
      <c r="Z441" s="12" t="s">
        <v>847</v>
      </c>
      <c r="AA441" s="12" t="s">
        <v>847</v>
      </c>
      <c r="AB441" s="12" t="s">
        <v>847</v>
      </c>
      <c r="AC441" s="12" t="s">
        <v>847</v>
      </c>
      <c r="AD441" s="12" t="s">
        <v>847</v>
      </c>
      <c r="AE441" s="12" t="s">
        <v>847</v>
      </c>
      <c r="AF441" s="12" t="s">
        <v>847</v>
      </c>
      <c r="AG441" s="12" t="s">
        <v>847</v>
      </c>
      <c r="AH441" s="12" t="s">
        <v>847</v>
      </c>
      <c r="AI441" s="12" t="s">
        <v>847</v>
      </c>
      <c r="AJ441" s="40" t="s">
        <v>847</v>
      </c>
    </row>
    <row r="442" spans="1:36" x14ac:dyDescent="0.3">
      <c r="A442" s="9" t="s">
        <v>897</v>
      </c>
      <c r="B442" s="6" t="s">
        <v>844</v>
      </c>
      <c r="C442" s="16"/>
      <c r="F442" s="40"/>
      <c r="G442" s="43" t="s">
        <v>855</v>
      </c>
      <c r="H442" s="15"/>
      <c r="I442" s="53"/>
      <c r="J442" s="54"/>
      <c r="K442" s="53"/>
      <c r="L442" s="53"/>
      <c r="M442" s="7"/>
      <c r="N442" s="16" t="s">
        <v>847</v>
      </c>
      <c r="O442" s="12" t="s">
        <v>847</v>
      </c>
      <c r="P442" s="12" t="s">
        <v>847</v>
      </c>
      <c r="Q442" s="12" t="s">
        <v>847</v>
      </c>
      <c r="R442" s="12" t="s">
        <v>847</v>
      </c>
      <c r="S442" s="12" t="s">
        <v>847</v>
      </c>
      <c r="T442" s="12" t="s">
        <v>847</v>
      </c>
      <c r="U442" s="12" t="s">
        <v>847</v>
      </c>
      <c r="V442" s="12" t="s">
        <v>847</v>
      </c>
      <c r="W442" s="12" t="s">
        <v>847</v>
      </c>
      <c r="X442" s="12" t="s">
        <v>847</v>
      </c>
      <c r="Y442" s="12" t="s">
        <v>847</v>
      </c>
      <c r="Z442" s="12" t="s">
        <v>847</v>
      </c>
      <c r="AA442" s="12" t="s">
        <v>847</v>
      </c>
      <c r="AB442" s="12" t="s">
        <v>847</v>
      </c>
      <c r="AC442" s="12" t="s">
        <v>847</v>
      </c>
      <c r="AD442" s="12" t="s">
        <v>847</v>
      </c>
      <c r="AE442" s="12" t="s">
        <v>847</v>
      </c>
      <c r="AF442" s="12" t="s">
        <v>847</v>
      </c>
      <c r="AG442" s="12" t="s">
        <v>847</v>
      </c>
      <c r="AH442" s="12" t="s">
        <v>847</v>
      </c>
      <c r="AI442" s="12" t="s">
        <v>847</v>
      </c>
      <c r="AJ442" s="40" t="s">
        <v>847</v>
      </c>
    </row>
    <row r="443" spans="1:36" x14ac:dyDescent="0.3">
      <c r="A443" s="9" t="s">
        <v>898</v>
      </c>
      <c r="B443" s="6" t="s">
        <v>845</v>
      </c>
      <c r="C443" s="16"/>
      <c r="F443" s="40"/>
      <c r="G443" s="43" t="s">
        <v>855</v>
      </c>
      <c r="H443" s="15"/>
      <c r="I443" s="53"/>
      <c r="J443" s="54"/>
      <c r="K443" s="53"/>
      <c r="L443" s="53"/>
      <c r="M443" s="7"/>
      <c r="N443" s="16" t="s">
        <v>847</v>
      </c>
      <c r="O443" s="12" t="s">
        <v>847</v>
      </c>
      <c r="P443" s="12" t="s">
        <v>847</v>
      </c>
      <c r="Q443" s="12" t="s">
        <v>847</v>
      </c>
      <c r="R443" s="12" t="s">
        <v>847</v>
      </c>
      <c r="S443" s="12" t="s">
        <v>847</v>
      </c>
      <c r="T443" s="12" t="s">
        <v>847</v>
      </c>
      <c r="U443" s="12" t="s">
        <v>847</v>
      </c>
      <c r="V443" s="12" t="s">
        <v>847</v>
      </c>
      <c r="W443" s="12" t="s">
        <v>847</v>
      </c>
      <c r="X443" s="12" t="s">
        <v>847</v>
      </c>
      <c r="Y443" s="12" t="s">
        <v>847</v>
      </c>
      <c r="Z443" s="12" t="s">
        <v>847</v>
      </c>
      <c r="AA443" s="12" t="s">
        <v>847</v>
      </c>
      <c r="AB443" s="12" t="s">
        <v>847</v>
      </c>
      <c r="AC443" s="12" t="s">
        <v>847</v>
      </c>
      <c r="AD443" s="12" t="s">
        <v>847</v>
      </c>
      <c r="AE443" s="12" t="s">
        <v>847</v>
      </c>
      <c r="AF443" s="12" t="s">
        <v>847</v>
      </c>
      <c r="AG443" s="12" t="s">
        <v>847</v>
      </c>
      <c r="AH443" s="12" t="s">
        <v>847</v>
      </c>
      <c r="AI443" s="12" t="s">
        <v>847</v>
      </c>
      <c r="AJ443" s="40" t="s">
        <v>847</v>
      </c>
    </row>
    <row r="444" spans="1:36" x14ac:dyDescent="0.3">
      <c r="A444" s="9" t="s">
        <v>730</v>
      </c>
      <c r="B444" s="6" t="s">
        <v>731</v>
      </c>
      <c r="C444" s="16" t="s">
        <v>814</v>
      </c>
      <c r="D444" s="12" t="s">
        <v>814</v>
      </c>
      <c r="E444" s="12" t="s">
        <v>814</v>
      </c>
      <c r="F444" s="40" t="s">
        <v>814</v>
      </c>
      <c r="G444" s="43" t="s">
        <v>853</v>
      </c>
      <c r="H444" s="15">
        <v>328.542058575</v>
      </c>
      <c r="I444" s="53">
        <v>230.45</v>
      </c>
      <c r="J444" s="54">
        <v>17096</v>
      </c>
      <c r="K444" s="53">
        <v>1558.3425</v>
      </c>
      <c r="L444" s="53">
        <v>82.625</v>
      </c>
      <c r="M444" s="7">
        <v>124.29134141750001</v>
      </c>
      <c r="N444" s="16" t="s">
        <v>847</v>
      </c>
      <c r="O444" s="12" t="s">
        <v>847</v>
      </c>
      <c r="P444" s="12" t="s">
        <v>847</v>
      </c>
      <c r="Q444" s="12" t="s">
        <v>847</v>
      </c>
      <c r="R444" s="12" t="s">
        <v>847</v>
      </c>
      <c r="S444" s="12" t="s">
        <v>847</v>
      </c>
      <c r="T444" s="12" t="s">
        <v>847</v>
      </c>
      <c r="U444" s="12" t="s">
        <v>847</v>
      </c>
      <c r="V444" s="12" t="s">
        <v>847</v>
      </c>
      <c r="W444" s="12" t="s">
        <v>847</v>
      </c>
      <c r="X444" s="12" t="s">
        <v>847</v>
      </c>
      <c r="Y444" s="12" t="s">
        <v>847</v>
      </c>
      <c r="Z444" s="12" t="s">
        <v>847</v>
      </c>
      <c r="AA444" s="12" t="s">
        <v>847</v>
      </c>
      <c r="AB444" s="12" t="s">
        <v>847</v>
      </c>
      <c r="AC444" s="12" t="s">
        <v>847</v>
      </c>
      <c r="AD444" s="12" t="s">
        <v>847</v>
      </c>
      <c r="AE444" s="12" t="s">
        <v>847</v>
      </c>
      <c r="AF444" s="12" t="s">
        <v>847</v>
      </c>
      <c r="AG444" s="12" t="s">
        <v>847</v>
      </c>
      <c r="AH444" s="12" t="s">
        <v>847</v>
      </c>
      <c r="AI444" s="12" t="s">
        <v>847</v>
      </c>
      <c r="AJ444" s="40" t="s">
        <v>847</v>
      </c>
    </row>
    <row r="445" spans="1:36" x14ac:dyDescent="0.3">
      <c r="A445" s="9" t="s">
        <v>732</v>
      </c>
      <c r="B445" s="6" t="s">
        <v>733</v>
      </c>
      <c r="C445" s="16" t="s">
        <v>814</v>
      </c>
      <c r="D445" s="12" t="s">
        <v>814</v>
      </c>
      <c r="E445" s="12" t="s">
        <v>814</v>
      </c>
      <c r="F445" s="40"/>
      <c r="G445" s="43" t="s">
        <v>854</v>
      </c>
      <c r="H445" s="15">
        <v>318.50822474</v>
      </c>
      <c r="I445" s="53">
        <v>320</v>
      </c>
      <c r="J445" s="54">
        <v>27259.333333333299</v>
      </c>
      <c r="K445" s="53">
        <v>1016.92</v>
      </c>
      <c r="L445" s="53">
        <v>75</v>
      </c>
      <c r="M445" s="7">
        <v>243.743304766666</v>
      </c>
      <c r="N445" s="16" t="s">
        <v>847</v>
      </c>
      <c r="O445" s="12" t="s">
        <v>847</v>
      </c>
      <c r="P445" s="12" t="s">
        <v>847</v>
      </c>
      <c r="Q445" s="12" t="s">
        <v>847</v>
      </c>
      <c r="R445" s="12" t="s">
        <v>847</v>
      </c>
      <c r="S445" s="12" t="s">
        <v>847</v>
      </c>
      <c r="T445" s="12" t="s">
        <v>847</v>
      </c>
      <c r="U445" s="12" t="s">
        <v>847</v>
      </c>
      <c r="V445" s="12" t="s">
        <v>847</v>
      </c>
      <c r="W445" s="12" t="s">
        <v>847</v>
      </c>
      <c r="X445" s="12" t="s">
        <v>847</v>
      </c>
      <c r="Y445" s="12" t="s">
        <v>847</v>
      </c>
      <c r="Z445" s="12" t="s">
        <v>847</v>
      </c>
      <c r="AA445" s="12" t="s">
        <v>847</v>
      </c>
      <c r="AB445" s="12" t="s">
        <v>847</v>
      </c>
      <c r="AC445" s="12" t="s">
        <v>847</v>
      </c>
      <c r="AD445" s="12" t="s">
        <v>847</v>
      </c>
      <c r="AE445" s="12" t="s">
        <v>847</v>
      </c>
      <c r="AF445" s="12" t="s">
        <v>847</v>
      </c>
      <c r="AG445" s="12" t="s">
        <v>847</v>
      </c>
      <c r="AH445" s="12" t="s">
        <v>847</v>
      </c>
      <c r="AI445" s="12" t="s">
        <v>847</v>
      </c>
      <c r="AJ445" s="40" t="s">
        <v>847</v>
      </c>
    </row>
    <row r="446" spans="1:36" x14ac:dyDescent="0.3">
      <c r="A446" s="9" t="s">
        <v>734</v>
      </c>
      <c r="B446" s="6" t="s">
        <v>735</v>
      </c>
      <c r="C446" s="16" t="s">
        <v>814</v>
      </c>
      <c r="D446" s="12" t="s">
        <v>814</v>
      </c>
      <c r="E446" s="12" t="s">
        <v>814</v>
      </c>
      <c r="F446" s="40" t="s">
        <v>814</v>
      </c>
      <c r="G446" s="43" t="s">
        <v>853</v>
      </c>
      <c r="H446" s="15">
        <v>99.188132749250002</v>
      </c>
      <c r="I446" s="53">
        <v>66.412386365000003</v>
      </c>
      <c r="J446" s="54">
        <v>4021.75</v>
      </c>
      <c r="K446" s="53">
        <v>921.57334747499999</v>
      </c>
      <c r="L446" s="53">
        <v>90</v>
      </c>
      <c r="M446" s="7">
        <v>60.666438710000001</v>
      </c>
      <c r="N446" s="16" t="s">
        <v>847</v>
      </c>
      <c r="O446" s="12" t="s">
        <v>847</v>
      </c>
      <c r="P446" s="12" t="s">
        <v>847</v>
      </c>
      <c r="Q446" s="12" t="s">
        <v>847</v>
      </c>
      <c r="R446" s="12" t="s">
        <v>847</v>
      </c>
      <c r="S446" s="12" t="s">
        <v>847</v>
      </c>
      <c r="T446" s="12" t="s">
        <v>847</v>
      </c>
      <c r="U446" s="12" t="s">
        <v>847</v>
      </c>
      <c r="V446" s="12" t="s">
        <v>847</v>
      </c>
      <c r="W446" s="12" t="s">
        <v>847</v>
      </c>
      <c r="X446" s="12" t="s">
        <v>847</v>
      </c>
      <c r="Y446" s="12" t="s">
        <v>847</v>
      </c>
      <c r="Z446" s="12" t="s">
        <v>847</v>
      </c>
      <c r="AA446" s="12" t="s">
        <v>847</v>
      </c>
      <c r="AB446" s="12" t="s">
        <v>847</v>
      </c>
      <c r="AC446" s="12" t="s">
        <v>847</v>
      </c>
      <c r="AD446" s="12" t="s">
        <v>847</v>
      </c>
      <c r="AE446" s="12" t="s">
        <v>847</v>
      </c>
      <c r="AF446" s="12" t="s">
        <v>847</v>
      </c>
      <c r="AG446" s="12" t="s">
        <v>847</v>
      </c>
      <c r="AH446" s="12" t="s">
        <v>847</v>
      </c>
      <c r="AI446" s="12" t="s">
        <v>847</v>
      </c>
      <c r="AJ446" s="40" t="s">
        <v>847</v>
      </c>
    </row>
    <row r="447" spans="1:36" x14ac:dyDescent="0.3">
      <c r="A447" s="9" t="s">
        <v>736</v>
      </c>
      <c r="B447" s="6" t="s">
        <v>737</v>
      </c>
      <c r="C447" s="16" t="s">
        <v>814</v>
      </c>
      <c r="D447" s="12" t="s">
        <v>814</v>
      </c>
      <c r="E447" s="12" t="s">
        <v>814</v>
      </c>
      <c r="F447" s="40" t="s">
        <v>814</v>
      </c>
      <c r="G447" s="43" t="s">
        <v>853</v>
      </c>
      <c r="H447" s="15">
        <v>1463.3368721750001</v>
      </c>
      <c r="I447" s="53">
        <v>466.25</v>
      </c>
      <c r="J447" s="54">
        <v>24416</v>
      </c>
      <c r="K447" s="53">
        <v>396.48750000000001</v>
      </c>
      <c r="L447" s="53">
        <v>60</v>
      </c>
      <c r="M447" s="7">
        <v>352.61894204999999</v>
      </c>
      <c r="N447" s="16" t="s">
        <v>847</v>
      </c>
      <c r="O447" s="12" t="s">
        <v>847</v>
      </c>
      <c r="P447" s="12" t="s">
        <v>847</v>
      </c>
      <c r="Q447" s="12" t="s">
        <v>847</v>
      </c>
      <c r="R447" s="12" t="s">
        <v>847</v>
      </c>
      <c r="S447" s="12" t="s">
        <v>847</v>
      </c>
      <c r="T447" s="12" t="s">
        <v>847</v>
      </c>
      <c r="U447" s="12" t="s">
        <v>847</v>
      </c>
      <c r="V447" s="12" t="s">
        <v>847</v>
      </c>
      <c r="W447" s="12" t="s">
        <v>847</v>
      </c>
      <c r="X447" s="12" t="s">
        <v>847</v>
      </c>
      <c r="Y447" s="12" t="s">
        <v>847</v>
      </c>
      <c r="Z447" s="12" t="s">
        <v>847</v>
      </c>
      <c r="AA447" s="12" t="s">
        <v>847</v>
      </c>
      <c r="AB447" s="12" t="s">
        <v>847</v>
      </c>
      <c r="AC447" s="12" t="s">
        <v>847</v>
      </c>
      <c r="AD447" s="12" t="s">
        <v>847</v>
      </c>
      <c r="AE447" s="12" t="s">
        <v>847</v>
      </c>
      <c r="AF447" s="12" t="s">
        <v>847</v>
      </c>
      <c r="AG447" s="12" t="s">
        <v>847</v>
      </c>
      <c r="AH447" s="12" t="s">
        <v>847</v>
      </c>
      <c r="AI447" s="12" t="s">
        <v>847</v>
      </c>
      <c r="AJ447" s="40" t="s">
        <v>847</v>
      </c>
    </row>
    <row r="448" spans="1:36" x14ac:dyDescent="0.3">
      <c r="A448" s="9" t="s">
        <v>738</v>
      </c>
      <c r="B448" s="6" t="s">
        <v>739</v>
      </c>
      <c r="C448" s="16" t="s">
        <v>814</v>
      </c>
      <c r="D448" s="12" t="s">
        <v>814</v>
      </c>
      <c r="E448" s="12" t="s">
        <v>814</v>
      </c>
      <c r="F448" s="40" t="s">
        <v>814</v>
      </c>
      <c r="G448" s="43" t="s">
        <v>853</v>
      </c>
      <c r="H448" s="15">
        <v>9.3776740522500006</v>
      </c>
      <c r="I448" s="53">
        <v>46</v>
      </c>
      <c r="J448" s="54">
        <v>4700</v>
      </c>
      <c r="K448" s="53">
        <v>1694.0549999999901</v>
      </c>
      <c r="L448" s="53">
        <v>80</v>
      </c>
      <c r="M448" s="7">
        <v>8.6250651810000001</v>
      </c>
      <c r="N448" s="16" t="s">
        <v>847</v>
      </c>
      <c r="O448" s="12" t="s">
        <v>847</v>
      </c>
      <c r="P448" s="12" t="s">
        <v>847</v>
      </c>
      <c r="Q448" s="12" t="s">
        <v>847</v>
      </c>
      <c r="R448" s="12" t="s">
        <v>847</v>
      </c>
      <c r="S448" s="12" t="s">
        <v>847</v>
      </c>
      <c r="T448" s="12" t="s">
        <v>847</v>
      </c>
      <c r="U448" s="12" t="s">
        <v>847</v>
      </c>
      <c r="V448" s="12" t="s">
        <v>847</v>
      </c>
      <c r="W448" s="12" t="s">
        <v>847</v>
      </c>
      <c r="X448" s="12" t="s">
        <v>847</v>
      </c>
      <c r="Y448" s="12" t="s">
        <v>847</v>
      </c>
      <c r="Z448" s="12" t="s">
        <v>847</v>
      </c>
      <c r="AA448" s="12" t="s">
        <v>847</v>
      </c>
      <c r="AB448" s="12" t="s">
        <v>847</v>
      </c>
      <c r="AC448" s="12" t="s">
        <v>847</v>
      </c>
      <c r="AD448" s="12" t="s">
        <v>847</v>
      </c>
      <c r="AE448" s="12" t="s">
        <v>847</v>
      </c>
      <c r="AF448" s="12" t="s">
        <v>847</v>
      </c>
      <c r="AG448" s="12" t="s">
        <v>847</v>
      </c>
      <c r="AH448" s="12" t="s">
        <v>847</v>
      </c>
      <c r="AI448" s="12" t="s">
        <v>847</v>
      </c>
      <c r="AJ448" s="40" t="s">
        <v>847</v>
      </c>
    </row>
    <row r="449" spans="1:36" x14ac:dyDescent="0.3">
      <c r="A449" s="9" t="s">
        <v>740</v>
      </c>
      <c r="B449" s="6" t="s">
        <v>741</v>
      </c>
      <c r="C449" s="16" t="s">
        <v>814</v>
      </c>
      <c r="D449" s="12" t="s">
        <v>814</v>
      </c>
      <c r="E449" s="12" t="s">
        <v>814</v>
      </c>
      <c r="F449" s="40"/>
      <c r="G449" s="43" t="s">
        <v>854</v>
      </c>
      <c r="H449" s="15">
        <v>898.57589169999903</v>
      </c>
      <c r="I449" s="53">
        <v>233.41</v>
      </c>
      <c r="J449" s="54">
        <v>12980.333333333299</v>
      </c>
      <c r="K449" s="53">
        <v>309.09568754687399</v>
      </c>
      <c r="L449" s="53">
        <v>84.3</v>
      </c>
      <c r="M449" s="7">
        <v>32.7458644266666</v>
      </c>
      <c r="N449" s="16" t="s">
        <v>847</v>
      </c>
      <c r="O449" s="12" t="s">
        <v>847</v>
      </c>
      <c r="P449" s="12" t="s">
        <v>847</v>
      </c>
      <c r="Q449" s="12" t="s">
        <v>847</v>
      </c>
      <c r="R449" s="12" t="s">
        <v>847</v>
      </c>
      <c r="S449" s="12" t="s">
        <v>847</v>
      </c>
      <c r="T449" s="12" t="s">
        <v>847</v>
      </c>
      <c r="U449" s="12" t="s">
        <v>847</v>
      </c>
      <c r="V449" s="12" t="s">
        <v>847</v>
      </c>
      <c r="W449" s="12" t="s">
        <v>847</v>
      </c>
      <c r="X449" s="12" t="s">
        <v>847</v>
      </c>
      <c r="Y449" s="12" t="s">
        <v>847</v>
      </c>
      <c r="Z449" s="12" t="s">
        <v>847</v>
      </c>
      <c r="AA449" s="12" t="s">
        <v>847</v>
      </c>
      <c r="AB449" s="12" t="s">
        <v>847</v>
      </c>
      <c r="AC449" s="12" t="s">
        <v>847</v>
      </c>
      <c r="AD449" s="12" t="s">
        <v>847</v>
      </c>
      <c r="AE449" s="12" t="s">
        <v>847</v>
      </c>
      <c r="AF449" s="12" t="s">
        <v>847</v>
      </c>
      <c r="AG449" s="12" t="s">
        <v>847</v>
      </c>
      <c r="AH449" s="12" t="s">
        <v>847</v>
      </c>
      <c r="AI449" s="12" t="s">
        <v>847</v>
      </c>
      <c r="AJ449" s="40" t="s">
        <v>847</v>
      </c>
    </row>
    <row r="450" spans="1:36" x14ac:dyDescent="0.3">
      <c r="A450" s="9" t="s">
        <v>1022</v>
      </c>
      <c r="B450" s="6" t="s">
        <v>1023</v>
      </c>
      <c r="C450" s="16" t="s">
        <v>814</v>
      </c>
      <c r="D450" s="12" t="s">
        <v>814</v>
      </c>
      <c r="E450" s="12" t="s">
        <v>814</v>
      </c>
      <c r="F450" s="40" t="s">
        <v>814</v>
      </c>
      <c r="G450" s="43" t="s">
        <v>853</v>
      </c>
      <c r="H450" s="15">
        <v>5.2169856735</v>
      </c>
      <c r="I450" s="53">
        <v>13.994999999999999</v>
      </c>
      <c r="J450" s="54">
        <v>675.75</v>
      </c>
      <c r="K450" s="53">
        <v>286.94515506651697</v>
      </c>
      <c r="L450" s="53">
        <v>74.5</v>
      </c>
      <c r="M450" s="7">
        <v>3.3220854394999999</v>
      </c>
      <c r="N450" s="16" t="s">
        <v>847</v>
      </c>
      <c r="O450" s="12" t="s">
        <v>847</v>
      </c>
      <c r="P450" s="12" t="s">
        <v>847</v>
      </c>
      <c r="Q450" s="12" t="s">
        <v>847</v>
      </c>
      <c r="R450" s="12" t="s">
        <v>847</v>
      </c>
      <c r="S450" s="12" t="s">
        <v>847</v>
      </c>
      <c r="T450" s="12" t="s">
        <v>847</v>
      </c>
      <c r="U450" s="12" t="s">
        <v>847</v>
      </c>
      <c r="V450" s="12" t="s">
        <v>847</v>
      </c>
      <c r="W450" s="12" t="s">
        <v>847</v>
      </c>
      <c r="X450" s="12" t="s">
        <v>847</v>
      </c>
      <c r="Y450" s="12" t="s">
        <v>847</v>
      </c>
      <c r="Z450" s="12" t="s">
        <v>847</v>
      </c>
      <c r="AA450" s="12" t="s">
        <v>847</v>
      </c>
      <c r="AB450" s="12" t="s">
        <v>847</v>
      </c>
      <c r="AC450" s="12" t="s">
        <v>847</v>
      </c>
      <c r="AD450" s="12" t="s">
        <v>847</v>
      </c>
      <c r="AE450" s="12" t="s">
        <v>847</v>
      </c>
      <c r="AF450" s="12" t="s">
        <v>847</v>
      </c>
      <c r="AG450" s="12" t="s">
        <v>847</v>
      </c>
      <c r="AH450" s="12" t="s">
        <v>847</v>
      </c>
      <c r="AI450" s="12" t="s">
        <v>847</v>
      </c>
      <c r="AJ450" s="40" t="s">
        <v>847</v>
      </c>
    </row>
    <row r="451" spans="1:36" x14ac:dyDescent="0.3">
      <c r="A451" s="9" t="s">
        <v>1024</v>
      </c>
      <c r="B451" s="6" t="s">
        <v>1025</v>
      </c>
      <c r="C451" s="16" t="s">
        <v>814</v>
      </c>
      <c r="D451" s="12" t="s">
        <v>814</v>
      </c>
      <c r="E451" s="12" t="s">
        <v>814</v>
      </c>
      <c r="F451" s="40" t="s">
        <v>814</v>
      </c>
      <c r="G451" s="43" t="s">
        <v>853</v>
      </c>
      <c r="H451" s="15">
        <v>47.512536114249997</v>
      </c>
      <c r="I451" s="53">
        <v>42.057499999999997</v>
      </c>
      <c r="J451" s="54">
        <v>1910</v>
      </c>
      <c r="K451" s="53">
        <v>286.94515506651697</v>
      </c>
      <c r="L451" s="53">
        <v>80.5</v>
      </c>
      <c r="M451" s="7">
        <v>15.253076305</v>
      </c>
      <c r="N451" s="16" t="s">
        <v>847</v>
      </c>
      <c r="O451" s="12" t="s">
        <v>847</v>
      </c>
      <c r="P451" s="12" t="s">
        <v>847</v>
      </c>
      <c r="Q451" s="12" t="s">
        <v>847</v>
      </c>
      <c r="R451" s="12" t="s">
        <v>847</v>
      </c>
      <c r="S451" s="12" t="s">
        <v>847</v>
      </c>
      <c r="T451" s="12" t="s">
        <v>847</v>
      </c>
      <c r="U451" s="12" t="s">
        <v>847</v>
      </c>
      <c r="V451" s="12" t="s">
        <v>847</v>
      </c>
      <c r="W451" s="12" t="s">
        <v>847</v>
      </c>
      <c r="X451" s="12" t="s">
        <v>847</v>
      </c>
      <c r="Y451" s="12" t="s">
        <v>847</v>
      </c>
      <c r="Z451" s="12" t="s">
        <v>847</v>
      </c>
      <c r="AA451" s="12" t="s">
        <v>847</v>
      </c>
      <c r="AB451" s="12" t="s">
        <v>847</v>
      </c>
      <c r="AC451" s="12" t="s">
        <v>847</v>
      </c>
      <c r="AD451" s="12" t="s">
        <v>847</v>
      </c>
      <c r="AE451" s="12" t="s">
        <v>847</v>
      </c>
      <c r="AF451" s="12" t="s">
        <v>847</v>
      </c>
      <c r="AG451" s="12" t="s">
        <v>847</v>
      </c>
      <c r="AH451" s="12" t="s">
        <v>847</v>
      </c>
      <c r="AI451" s="12" t="s">
        <v>847</v>
      </c>
      <c r="AJ451" s="40" t="s">
        <v>847</v>
      </c>
    </row>
    <row r="452" spans="1:36" x14ac:dyDescent="0.3">
      <c r="A452" s="9" t="s">
        <v>1026</v>
      </c>
      <c r="B452" s="6" t="s">
        <v>1027</v>
      </c>
      <c r="C452" s="16" t="s">
        <v>814</v>
      </c>
      <c r="D452" s="12" t="s">
        <v>814</v>
      </c>
      <c r="E452" s="12" t="s">
        <v>814</v>
      </c>
      <c r="F452" s="40" t="s">
        <v>814</v>
      </c>
      <c r="G452" s="43" t="s">
        <v>853</v>
      </c>
      <c r="H452" s="15">
        <v>19.133549258999999</v>
      </c>
      <c r="I452" s="53">
        <v>20</v>
      </c>
      <c r="J452" s="54">
        <v>638.5</v>
      </c>
      <c r="K452" s="53">
        <v>286.94515506651697</v>
      </c>
      <c r="L452" s="53">
        <v>78.5</v>
      </c>
      <c r="M452" s="7">
        <v>5.5005274469999996</v>
      </c>
      <c r="N452" s="16" t="s">
        <v>847</v>
      </c>
      <c r="O452" s="12" t="s">
        <v>847</v>
      </c>
      <c r="P452" s="12" t="s">
        <v>847</v>
      </c>
      <c r="Q452" s="12" t="s">
        <v>847</v>
      </c>
      <c r="R452" s="12" t="s">
        <v>847</v>
      </c>
      <c r="S452" s="12" t="s">
        <v>847</v>
      </c>
      <c r="T452" s="12" t="s">
        <v>847</v>
      </c>
      <c r="U452" s="12" t="s">
        <v>847</v>
      </c>
      <c r="V452" s="12" t="s">
        <v>847</v>
      </c>
      <c r="W452" s="12" t="s">
        <v>847</v>
      </c>
      <c r="X452" s="12" t="s">
        <v>847</v>
      </c>
      <c r="Y452" s="12" t="s">
        <v>847</v>
      </c>
      <c r="Z452" s="12" t="s">
        <v>847</v>
      </c>
      <c r="AA452" s="12" t="s">
        <v>847</v>
      </c>
      <c r="AB452" s="12" t="s">
        <v>847</v>
      </c>
      <c r="AC452" s="12" t="s">
        <v>847</v>
      </c>
      <c r="AD452" s="12" t="s">
        <v>847</v>
      </c>
      <c r="AE452" s="12" t="s">
        <v>847</v>
      </c>
      <c r="AF452" s="12" t="s">
        <v>847</v>
      </c>
      <c r="AG452" s="12" t="s">
        <v>847</v>
      </c>
      <c r="AH452" s="12" t="s">
        <v>847</v>
      </c>
      <c r="AI452" s="12" t="s">
        <v>847</v>
      </c>
      <c r="AJ452" s="40" t="s">
        <v>847</v>
      </c>
    </row>
    <row r="453" spans="1:36" x14ac:dyDescent="0.3">
      <c r="A453" s="9" t="s">
        <v>1028</v>
      </c>
      <c r="B453" s="6" t="s">
        <v>1029</v>
      </c>
      <c r="C453" s="16" t="s">
        <v>814</v>
      </c>
      <c r="D453" s="12" t="s">
        <v>814</v>
      </c>
      <c r="E453" s="12" t="s">
        <v>814</v>
      </c>
      <c r="F453" s="40" t="s">
        <v>814</v>
      </c>
      <c r="G453" s="43" t="s">
        <v>853</v>
      </c>
      <c r="H453" s="15">
        <v>8.4930309054999995</v>
      </c>
      <c r="I453" s="53">
        <v>11</v>
      </c>
      <c r="J453" s="54">
        <v>686</v>
      </c>
      <c r="K453" s="53">
        <v>286.94515506651697</v>
      </c>
      <c r="L453" s="53">
        <v>77.5</v>
      </c>
      <c r="M453" s="7">
        <v>2.81467141924999</v>
      </c>
      <c r="N453" s="16" t="s">
        <v>847</v>
      </c>
      <c r="O453" s="12" t="s">
        <v>847</v>
      </c>
      <c r="P453" s="12" t="s">
        <v>847</v>
      </c>
      <c r="Q453" s="12" t="s">
        <v>847</v>
      </c>
      <c r="R453" s="12" t="s">
        <v>847</v>
      </c>
      <c r="S453" s="12" t="s">
        <v>847</v>
      </c>
      <c r="T453" s="12" t="s">
        <v>847</v>
      </c>
      <c r="U453" s="12" t="s">
        <v>847</v>
      </c>
      <c r="V453" s="12" t="s">
        <v>847</v>
      </c>
      <c r="W453" s="12" t="s">
        <v>847</v>
      </c>
      <c r="X453" s="12" t="s">
        <v>847</v>
      </c>
      <c r="Y453" s="12" t="s">
        <v>847</v>
      </c>
      <c r="Z453" s="12" t="s">
        <v>847</v>
      </c>
      <c r="AA453" s="12" t="s">
        <v>847</v>
      </c>
      <c r="AB453" s="12" t="s">
        <v>847</v>
      </c>
      <c r="AC453" s="12" t="s">
        <v>847</v>
      </c>
      <c r="AD453" s="12" t="s">
        <v>847</v>
      </c>
      <c r="AE453" s="12" t="s">
        <v>847</v>
      </c>
      <c r="AF453" s="12" t="s">
        <v>847</v>
      </c>
      <c r="AG453" s="12" t="s">
        <v>847</v>
      </c>
      <c r="AH453" s="12" t="s">
        <v>847</v>
      </c>
      <c r="AI453" s="12" t="s">
        <v>847</v>
      </c>
      <c r="AJ453" s="40" t="s">
        <v>847</v>
      </c>
    </row>
    <row r="454" spans="1:36" x14ac:dyDescent="0.3">
      <c r="A454" s="9" t="s">
        <v>1030</v>
      </c>
      <c r="B454" s="6" t="s">
        <v>1031</v>
      </c>
      <c r="C454" s="16" t="s">
        <v>814</v>
      </c>
      <c r="D454" s="12" t="s">
        <v>814</v>
      </c>
      <c r="E454" s="12" t="s">
        <v>814</v>
      </c>
      <c r="F454" s="40" t="s">
        <v>814</v>
      </c>
      <c r="G454" s="43" t="s">
        <v>853</v>
      </c>
      <c r="H454" s="15">
        <v>13.780777517000001</v>
      </c>
      <c r="I454" s="53">
        <v>6.6074999999999999</v>
      </c>
      <c r="J454" s="54">
        <v>219.25</v>
      </c>
      <c r="K454" s="53">
        <v>286.94515506651697</v>
      </c>
      <c r="L454" s="53">
        <v>60</v>
      </c>
      <c r="M454" s="7">
        <v>1.4059937842500001</v>
      </c>
      <c r="N454" s="16" t="s">
        <v>847</v>
      </c>
      <c r="O454" s="12" t="s">
        <v>847</v>
      </c>
      <c r="P454" s="12" t="s">
        <v>847</v>
      </c>
      <c r="Q454" s="12" t="s">
        <v>847</v>
      </c>
      <c r="R454" s="12" t="s">
        <v>847</v>
      </c>
      <c r="S454" s="12" t="s">
        <v>847</v>
      </c>
      <c r="T454" s="12" t="s">
        <v>847</v>
      </c>
      <c r="U454" s="12" t="s">
        <v>847</v>
      </c>
      <c r="V454" s="12" t="s">
        <v>847</v>
      </c>
      <c r="W454" s="12" t="s">
        <v>847</v>
      </c>
      <c r="X454" s="12" t="s">
        <v>847</v>
      </c>
      <c r="Y454" s="12" t="s">
        <v>847</v>
      </c>
      <c r="Z454" s="12" t="s">
        <v>847</v>
      </c>
      <c r="AA454" s="12" t="s">
        <v>847</v>
      </c>
      <c r="AB454" s="12" t="s">
        <v>847</v>
      </c>
      <c r="AC454" s="12" t="s">
        <v>847</v>
      </c>
      <c r="AD454" s="12" t="s">
        <v>847</v>
      </c>
      <c r="AE454" s="12" t="s">
        <v>847</v>
      </c>
      <c r="AF454" s="12" t="s">
        <v>847</v>
      </c>
      <c r="AG454" s="12" t="s">
        <v>847</v>
      </c>
      <c r="AH454" s="12" t="s">
        <v>847</v>
      </c>
      <c r="AI454" s="12" t="s">
        <v>847</v>
      </c>
      <c r="AJ454" s="40" t="s">
        <v>847</v>
      </c>
    </row>
    <row r="455" spans="1:36" x14ac:dyDescent="0.3">
      <c r="A455" s="9" t="s">
        <v>742</v>
      </c>
      <c r="B455" s="6" t="s">
        <v>743</v>
      </c>
      <c r="C455" s="16" t="s">
        <v>814</v>
      </c>
      <c r="F455" s="40"/>
      <c r="G455" s="43" t="s">
        <v>854</v>
      </c>
      <c r="H455" s="15">
        <v>525.15402359999996</v>
      </c>
      <c r="I455" s="53">
        <v>227</v>
      </c>
      <c r="J455" s="54">
        <v>17849</v>
      </c>
      <c r="K455" s="53">
        <v>91.502203314467806</v>
      </c>
      <c r="L455" s="53">
        <v>50</v>
      </c>
      <c r="M455" s="7">
        <v>227.7813683</v>
      </c>
      <c r="N455" s="16" t="s">
        <v>847</v>
      </c>
      <c r="O455" s="12" t="s">
        <v>847</v>
      </c>
      <c r="P455" s="12" t="s">
        <v>847</v>
      </c>
      <c r="Q455" s="12" t="s">
        <v>847</v>
      </c>
      <c r="R455" s="12" t="s">
        <v>847</v>
      </c>
      <c r="S455" s="12" t="s">
        <v>847</v>
      </c>
      <c r="T455" s="12" t="s">
        <v>847</v>
      </c>
      <c r="U455" s="12" t="s">
        <v>847</v>
      </c>
      <c r="V455" s="12" t="s">
        <v>847</v>
      </c>
      <c r="W455" s="12" t="s">
        <v>847</v>
      </c>
      <c r="X455" s="12" t="s">
        <v>847</v>
      </c>
      <c r="Y455" s="12" t="s">
        <v>847</v>
      </c>
      <c r="Z455" s="12" t="s">
        <v>847</v>
      </c>
      <c r="AA455" s="12" t="s">
        <v>847</v>
      </c>
      <c r="AB455" s="12" t="s">
        <v>847</v>
      </c>
      <c r="AC455" s="12" t="s">
        <v>847</v>
      </c>
      <c r="AD455" s="12" t="s">
        <v>847</v>
      </c>
      <c r="AE455" s="12" t="s">
        <v>847</v>
      </c>
      <c r="AF455" s="12" t="s">
        <v>847</v>
      </c>
      <c r="AG455" s="12" t="s">
        <v>847</v>
      </c>
      <c r="AH455" s="12" t="s">
        <v>847</v>
      </c>
      <c r="AI455" s="12" t="s">
        <v>847</v>
      </c>
      <c r="AJ455" s="40" t="s">
        <v>847</v>
      </c>
    </row>
    <row r="456" spans="1:36" x14ac:dyDescent="0.3">
      <c r="A456" s="9" t="s">
        <v>744</v>
      </c>
      <c r="B456" s="6" t="s">
        <v>745</v>
      </c>
      <c r="C456" s="16" t="s">
        <v>814</v>
      </c>
      <c r="D456" s="12" t="s">
        <v>814</v>
      </c>
      <c r="E456" s="12" t="s">
        <v>814</v>
      </c>
      <c r="F456" s="40" t="s">
        <v>814</v>
      </c>
      <c r="G456" s="43" t="s">
        <v>853</v>
      </c>
      <c r="H456" s="15">
        <v>316.328826225</v>
      </c>
      <c r="I456" s="53">
        <v>105.05</v>
      </c>
      <c r="J456" s="54">
        <v>5022.5</v>
      </c>
      <c r="K456" s="53">
        <v>192.74083280690701</v>
      </c>
      <c r="L456" s="53">
        <v>97.5</v>
      </c>
      <c r="M456" s="7">
        <v>64.839805582499906</v>
      </c>
      <c r="N456" s="16" t="s">
        <v>847</v>
      </c>
      <c r="O456" s="12" t="s">
        <v>847</v>
      </c>
      <c r="P456" s="12" t="s">
        <v>847</v>
      </c>
      <c r="Q456" s="12" t="s">
        <v>847</v>
      </c>
      <c r="R456" s="12" t="s">
        <v>847</v>
      </c>
      <c r="S456" s="12" t="s">
        <v>847</v>
      </c>
      <c r="T456" s="12" t="s">
        <v>847</v>
      </c>
      <c r="U456" s="12" t="s">
        <v>847</v>
      </c>
      <c r="V456" s="12" t="s">
        <v>847</v>
      </c>
      <c r="W456" s="12" t="s">
        <v>847</v>
      </c>
      <c r="X456" s="12" t="s">
        <v>847</v>
      </c>
      <c r="Y456" s="12" t="s">
        <v>847</v>
      </c>
      <c r="Z456" s="12" t="s">
        <v>847</v>
      </c>
      <c r="AA456" s="12" t="s">
        <v>847</v>
      </c>
      <c r="AB456" s="12" t="s">
        <v>847</v>
      </c>
      <c r="AC456" s="12" t="s">
        <v>847</v>
      </c>
      <c r="AD456" s="12" t="s">
        <v>847</v>
      </c>
      <c r="AE456" s="12" t="s">
        <v>847</v>
      </c>
      <c r="AF456" s="12" t="s">
        <v>847</v>
      </c>
      <c r="AG456" s="12" t="s">
        <v>847</v>
      </c>
      <c r="AH456" s="12" t="s">
        <v>847</v>
      </c>
      <c r="AI456" s="12" t="s">
        <v>847</v>
      </c>
      <c r="AJ456" s="40" t="s">
        <v>847</v>
      </c>
    </row>
    <row r="457" spans="1:36" x14ac:dyDescent="0.3">
      <c r="A457" s="9" t="s">
        <v>746</v>
      </c>
      <c r="B457" s="6" t="s">
        <v>747</v>
      </c>
      <c r="C457" s="16" t="s">
        <v>814</v>
      </c>
      <c r="D457" s="12" t="s">
        <v>814</v>
      </c>
      <c r="E457" s="12" t="s">
        <v>814</v>
      </c>
      <c r="F457" s="40" t="s">
        <v>814</v>
      </c>
      <c r="G457" s="43" t="s">
        <v>853</v>
      </c>
      <c r="H457" s="15">
        <v>168.31369107500001</v>
      </c>
      <c r="I457" s="53">
        <v>105.6</v>
      </c>
      <c r="J457" s="54">
        <v>4000.5</v>
      </c>
      <c r="K457" s="53">
        <v>192.74083280690701</v>
      </c>
      <c r="L457" s="53">
        <v>87.5</v>
      </c>
      <c r="M457" s="7">
        <v>44.294207888999999</v>
      </c>
      <c r="N457" s="16" t="s">
        <v>847</v>
      </c>
      <c r="O457" s="12" t="s">
        <v>847</v>
      </c>
      <c r="P457" s="12" t="s">
        <v>847</v>
      </c>
      <c r="Q457" s="12" t="s">
        <v>847</v>
      </c>
      <c r="R457" s="12" t="s">
        <v>847</v>
      </c>
      <c r="S457" s="12" t="s">
        <v>847</v>
      </c>
      <c r="T457" s="12" t="s">
        <v>847</v>
      </c>
      <c r="U457" s="12" t="s">
        <v>847</v>
      </c>
      <c r="V457" s="12" t="s">
        <v>847</v>
      </c>
      <c r="W457" s="12" t="s">
        <v>847</v>
      </c>
      <c r="X457" s="12" t="s">
        <v>847</v>
      </c>
      <c r="Y457" s="12" t="s">
        <v>847</v>
      </c>
      <c r="Z457" s="12" t="s">
        <v>847</v>
      </c>
      <c r="AA457" s="12" t="s">
        <v>847</v>
      </c>
      <c r="AB457" s="12" t="s">
        <v>847</v>
      </c>
      <c r="AC457" s="12" t="s">
        <v>847</v>
      </c>
      <c r="AD457" s="12" t="s">
        <v>847</v>
      </c>
      <c r="AE457" s="12" t="s">
        <v>847</v>
      </c>
      <c r="AF457" s="12" t="s">
        <v>847</v>
      </c>
      <c r="AG457" s="12" t="s">
        <v>847</v>
      </c>
      <c r="AH457" s="12" t="s">
        <v>847</v>
      </c>
      <c r="AI457" s="12" t="s">
        <v>847</v>
      </c>
      <c r="AJ457" s="40" t="s">
        <v>847</v>
      </c>
    </row>
    <row r="458" spans="1:36" x14ac:dyDescent="0.3">
      <c r="A458" s="9" t="s">
        <v>748</v>
      </c>
      <c r="B458" s="6" t="s">
        <v>749</v>
      </c>
      <c r="C458" s="16" t="s">
        <v>814</v>
      </c>
      <c r="D458" s="12" t="s">
        <v>814</v>
      </c>
      <c r="E458" s="12" t="s">
        <v>814</v>
      </c>
      <c r="F458" s="40"/>
      <c r="G458" s="43" t="s">
        <v>854</v>
      </c>
      <c r="H458" s="15">
        <v>950.01998916666605</v>
      </c>
      <c r="I458" s="53">
        <v>305</v>
      </c>
      <c r="J458" s="54">
        <v>19468</v>
      </c>
      <c r="K458" s="53">
        <v>57.800104718717499</v>
      </c>
      <c r="L458" s="53">
        <v>54.6666666666666</v>
      </c>
      <c r="M458" s="7">
        <v>377.29498280000001</v>
      </c>
      <c r="N458" s="16" t="s">
        <v>847</v>
      </c>
      <c r="O458" s="12" t="s">
        <v>847</v>
      </c>
      <c r="P458" s="12" t="s">
        <v>847</v>
      </c>
      <c r="Q458" s="12" t="s">
        <v>847</v>
      </c>
      <c r="R458" s="12" t="s">
        <v>847</v>
      </c>
      <c r="S458" s="12" t="s">
        <v>847</v>
      </c>
      <c r="T458" s="12" t="s">
        <v>847</v>
      </c>
      <c r="U458" s="12" t="s">
        <v>847</v>
      </c>
      <c r="V458" s="12" t="s">
        <v>847</v>
      </c>
      <c r="W458" s="12" t="s">
        <v>847</v>
      </c>
      <c r="X458" s="12" t="s">
        <v>847</v>
      </c>
      <c r="Y458" s="12" t="s">
        <v>847</v>
      </c>
      <c r="Z458" s="12" t="s">
        <v>847</v>
      </c>
      <c r="AA458" s="12" t="s">
        <v>847</v>
      </c>
      <c r="AB458" s="12" t="s">
        <v>847</v>
      </c>
      <c r="AC458" s="12" t="s">
        <v>847</v>
      </c>
      <c r="AD458" s="12" t="s">
        <v>847</v>
      </c>
      <c r="AE458" s="12" t="s">
        <v>847</v>
      </c>
      <c r="AF458" s="12" t="s">
        <v>847</v>
      </c>
      <c r="AG458" s="12" t="s">
        <v>847</v>
      </c>
      <c r="AH458" s="12" t="s">
        <v>847</v>
      </c>
      <c r="AI458" s="12" t="s">
        <v>847</v>
      </c>
      <c r="AJ458" s="40" t="s">
        <v>847</v>
      </c>
    </row>
    <row r="459" spans="1:36" x14ac:dyDescent="0.3">
      <c r="A459" s="9" t="s">
        <v>750</v>
      </c>
      <c r="B459" s="6" t="s">
        <v>751</v>
      </c>
      <c r="C459" s="16" t="s">
        <v>814</v>
      </c>
      <c r="D459" s="12" t="s">
        <v>814</v>
      </c>
      <c r="E459" s="12" t="s">
        <v>814</v>
      </c>
      <c r="F459" s="40"/>
      <c r="G459" s="43" t="s">
        <v>854</v>
      </c>
      <c r="H459" s="15">
        <v>562.59255489999998</v>
      </c>
      <c r="I459" s="53">
        <v>172</v>
      </c>
      <c r="J459" s="54">
        <v>14165</v>
      </c>
      <c r="K459" s="53">
        <v>591.01666666666597</v>
      </c>
      <c r="L459" s="53">
        <v>50</v>
      </c>
      <c r="M459" s="7">
        <v>186.29477843333299</v>
      </c>
      <c r="N459" s="16" t="s">
        <v>847</v>
      </c>
      <c r="O459" s="12">
        <v>2.79</v>
      </c>
      <c r="P459" s="12" t="s">
        <v>847</v>
      </c>
      <c r="Q459" s="12" t="s">
        <v>847</v>
      </c>
      <c r="R459" s="12" t="s">
        <v>847</v>
      </c>
      <c r="S459" s="12" t="s">
        <v>847</v>
      </c>
      <c r="T459" s="12" t="s">
        <v>847</v>
      </c>
      <c r="U459" s="12" t="s">
        <v>847</v>
      </c>
      <c r="V459" s="12" t="s">
        <v>847</v>
      </c>
      <c r="W459" s="12" t="s">
        <v>847</v>
      </c>
      <c r="X459" s="12" t="s">
        <v>847</v>
      </c>
      <c r="Y459" s="12" t="s">
        <v>847</v>
      </c>
      <c r="Z459" s="12" t="s">
        <v>847</v>
      </c>
      <c r="AA459" s="12" t="s">
        <v>847</v>
      </c>
      <c r="AB459" s="12" t="s">
        <v>847</v>
      </c>
      <c r="AC459" s="12" t="s">
        <v>847</v>
      </c>
      <c r="AD459" s="12" t="s">
        <v>847</v>
      </c>
      <c r="AE459" s="12" t="s">
        <v>847</v>
      </c>
      <c r="AF459" s="12" t="s">
        <v>847</v>
      </c>
      <c r="AG459" s="12" t="s">
        <v>847</v>
      </c>
      <c r="AH459" s="12" t="s">
        <v>847</v>
      </c>
      <c r="AI459" s="12" t="s">
        <v>847</v>
      </c>
      <c r="AJ459" s="40" t="s">
        <v>847</v>
      </c>
    </row>
    <row r="460" spans="1:36" x14ac:dyDescent="0.3">
      <c r="A460" s="9" t="s">
        <v>752</v>
      </c>
      <c r="B460" s="6" t="s">
        <v>753</v>
      </c>
      <c r="C460" s="16" t="s">
        <v>814</v>
      </c>
      <c r="D460" s="12" t="s">
        <v>814</v>
      </c>
      <c r="E460" s="12" t="s">
        <v>814</v>
      </c>
      <c r="F460" s="40" t="s">
        <v>814</v>
      </c>
      <c r="G460" s="43" t="s">
        <v>853</v>
      </c>
      <c r="H460" s="15">
        <v>247.424578</v>
      </c>
      <c r="I460" s="53">
        <v>212.215909125</v>
      </c>
      <c r="J460" s="54">
        <v>8316.5</v>
      </c>
      <c r="K460" s="53">
        <v>277.07</v>
      </c>
      <c r="L460" s="53">
        <v>85</v>
      </c>
      <c r="M460" s="7">
        <v>34.71328887</v>
      </c>
      <c r="N460" s="16" t="s">
        <v>847</v>
      </c>
      <c r="O460" s="12" t="s">
        <v>847</v>
      </c>
      <c r="P460" s="12" t="s">
        <v>847</v>
      </c>
      <c r="Q460" s="12" t="s">
        <v>847</v>
      </c>
      <c r="R460" s="12" t="s">
        <v>847</v>
      </c>
      <c r="S460" s="12" t="s">
        <v>847</v>
      </c>
      <c r="T460" s="12" t="s">
        <v>847</v>
      </c>
      <c r="U460" s="12" t="s">
        <v>847</v>
      </c>
      <c r="V460" s="12" t="s">
        <v>847</v>
      </c>
      <c r="W460" s="12" t="s">
        <v>847</v>
      </c>
      <c r="X460" s="12" t="s">
        <v>847</v>
      </c>
      <c r="Y460" s="12" t="s">
        <v>847</v>
      </c>
      <c r="Z460" s="12" t="s">
        <v>847</v>
      </c>
      <c r="AA460" s="12" t="s">
        <v>847</v>
      </c>
      <c r="AB460" s="12" t="s">
        <v>847</v>
      </c>
      <c r="AC460" s="12" t="s">
        <v>847</v>
      </c>
      <c r="AD460" s="12" t="s">
        <v>847</v>
      </c>
      <c r="AE460" s="12" t="s">
        <v>847</v>
      </c>
      <c r="AF460" s="12" t="s">
        <v>847</v>
      </c>
      <c r="AG460" s="12" t="s">
        <v>847</v>
      </c>
      <c r="AH460" s="12" t="s">
        <v>847</v>
      </c>
      <c r="AI460" s="12" t="s">
        <v>847</v>
      </c>
      <c r="AJ460" s="40" t="s">
        <v>847</v>
      </c>
    </row>
    <row r="461" spans="1:36" x14ac:dyDescent="0.3">
      <c r="A461" s="9" t="s">
        <v>754</v>
      </c>
      <c r="B461" s="6" t="s">
        <v>755</v>
      </c>
      <c r="C461" s="16"/>
      <c r="D461" s="12" t="s">
        <v>814</v>
      </c>
      <c r="E461" s="12" t="s">
        <v>814</v>
      </c>
      <c r="F461" s="40" t="s">
        <v>814</v>
      </c>
      <c r="G461" s="43" t="s">
        <v>854</v>
      </c>
      <c r="H461" s="15">
        <v>256.73768539999998</v>
      </c>
      <c r="I461" s="53">
        <v>62</v>
      </c>
      <c r="J461" s="54">
        <v>4779</v>
      </c>
      <c r="K461" s="53">
        <v>113.549864250225</v>
      </c>
      <c r="L461" s="53">
        <v>85</v>
      </c>
      <c r="M461" s="7">
        <v>44.711082333333302</v>
      </c>
      <c r="N461" s="16" t="s">
        <v>847</v>
      </c>
      <c r="O461" s="12" t="s">
        <v>847</v>
      </c>
      <c r="P461" s="12" t="s">
        <v>847</v>
      </c>
      <c r="Q461" s="12" t="s">
        <v>847</v>
      </c>
      <c r="R461" s="12" t="s">
        <v>847</v>
      </c>
      <c r="S461" s="12" t="s">
        <v>847</v>
      </c>
      <c r="T461" s="12" t="s">
        <v>847</v>
      </c>
      <c r="U461" s="12" t="s">
        <v>847</v>
      </c>
      <c r="V461" s="12" t="s">
        <v>847</v>
      </c>
      <c r="W461" s="12" t="s">
        <v>847</v>
      </c>
      <c r="X461" s="12" t="s">
        <v>847</v>
      </c>
      <c r="Y461" s="12" t="s">
        <v>847</v>
      </c>
      <c r="Z461" s="12" t="s">
        <v>847</v>
      </c>
      <c r="AA461" s="12" t="s">
        <v>847</v>
      </c>
      <c r="AB461" s="12" t="s">
        <v>847</v>
      </c>
      <c r="AC461" s="12" t="s">
        <v>847</v>
      </c>
      <c r="AD461" s="12" t="s">
        <v>847</v>
      </c>
      <c r="AE461" s="12" t="s">
        <v>847</v>
      </c>
      <c r="AF461" s="12" t="s">
        <v>847</v>
      </c>
      <c r="AG461" s="12" t="s">
        <v>847</v>
      </c>
      <c r="AH461" s="12" t="s">
        <v>847</v>
      </c>
      <c r="AI461" s="12" t="s">
        <v>847</v>
      </c>
      <c r="AJ461" s="40" t="s">
        <v>847</v>
      </c>
    </row>
    <row r="462" spans="1:36" x14ac:dyDescent="0.3">
      <c r="A462" s="9" t="s">
        <v>756</v>
      </c>
      <c r="B462" s="6" t="s">
        <v>757</v>
      </c>
      <c r="C462" s="16" t="s">
        <v>814</v>
      </c>
      <c r="F462" s="40"/>
      <c r="G462" s="43" t="s">
        <v>854</v>
      </c>
      <c r="H462" s="15">
        <v>288.87107569999898</v>
      </c>
      <c r="I462" s="53">
        <v>255.57772729999999</v>
      </c>
      <c r="J462" s="54">
        <v>20826</v>
      </c>
      <c r="K462" s="53">
        <v>720.43</v>
      </c>
      <c r="L462" s="53">
        <v>100</v>
      </c>
      <c r="M462" s="7">
        <v>821.26241429999902</v>
      </c>
      <c r="N462" s="16" t="s">
        <v>847</v>
      </c>
      <c r="O462" s="12" t="s">
        <v>847</v>
      </c>
      <c r="P462" s="12" t="s">
        <v>847</v>
      </c>
      <c r="Q462" s="12" t="s">
        <v>847</v>
      </c>
      <c r="R462" s="12" t="s">
        <v>847</v>
      </c>
      <c r="S462" s="12" t="s">
        <v>847</v>
      </c>
      <c r="T462" s="12" t="s">
        <v>847</v>
      </c>
      <c r="U462" s="12" t="s">
        <v>847</v>
      </c>
      <c r="V462" s="12" t="s">
        <v>847</v>
      </c>
      <c r="W462" s="12" t="s">
        <v>847</v>
      </c>
      <c r="X462" s="12" t="s">
        <v>847</v>
      </c>
      <c r="Y462" s="12" t="s">
        <v>847</v>
      </c>
      <c r="Z462" s="12" t="s">
        <v>847</v>
      </c>
      <c r="AA462" s="12" t="s">
        <v>847</v>
      </c>
      <c r="AB462" s="12" t="s">
        <v>847</v>
      </c>
      <c r="AC462" s="12" t="s">
        <v>847</v>
      </c>
      <c r="AD462" s="12" t="s">
        <v>847</v>
      </c>
      <c r="AE462" s="12" t="s">
        <v>847</v>
      </c>
      <c r="AF462" s="12" t="s">
        <v>847</v>
      </c>
      <c r="AG462" s="12" t="s">
        <v>847</v>
      </c>
      <c r="AH462" s="12" t="s">
        <v>847</v>
      </c>
      <c r="AI462" s="12" t="s">
        <v>847</v>
      </c>
      <c r="AJ462" s="40" t="s">
        <v>847</v>
      </c>
    </row>
    <row r="463" spans="1:36" x14ac:dyDescent="0.3">
      <c r="A463" s="9" t="s">
        <v>758</v>
      </c>
      <c r="B463" s="6" t="s">
        <v>759</v>
      </c>
      <c r="C463" s="16" t="s">
        <v>814</v>
      </c>
      <c r="D463" s="12" t="s">
        <v>814</v>
      </c>
      <c r="E463" s="12" t="s">
        <v>814</v>
      </c>
      <c r="F463" s="40"/>
      <c r="G463" s="43" t="s">
        <v>854</v>
      </c>
      <c r="H463" s="15">
        <v>1010.660488</v>
      </c>
      <c r="I463" s="53">
        <v>354.7</v>
      </c>
      <c r="J463" s="54">
        <v>28526.333333333299</v>
      </c>
      <c r="K463" s="53">
        <v>591.46256646666598</v>
      </c>
      <c r="L463" s="53">
        <v>80</v>
      </c>
      <c r="M463" s="7">
        <v>227.10117843333299</v>
      </c>
      <c r="N463" s="16" t="s">
        <v>847</v>
      </c>
      <c r="O463" s="12" t="s">
        <v>847</v>
      </c>
      <c r="P463" s="12" t="s">
        <v>847</v>
      </c>
      <c r="Q463" s="12" t="s">
        <v>847</v>
      </c>
      <c r="R463" s="12" t="s">
        <v>847</v>
      </c>
      <c r="S463" s="12" t="s">
        <v>847</v>
      </c>
      <c r="T463" s="12" t="s">
        <v>847</v>
      </c>
      <c r="U463" s="12" t="s">
        <v>847</v>
      </c>
      <c r="V463" s="12" t="s">
        <v>847</v>
      </c>
      <c r="W463" s="12" t="s">
        <v>847</v>
      </c>
      <c r="X463" s="12" t="s">
        <v>847</v>
      </c>
      <c r="Y463" s="12" t="s">
        <v>847</v>
      </c>
      <c r="Z463" s="12" t="s">
        <v>847</v>
      </c>
      <c r="AA463" s="12" t="s">
        <v>847</v>
      </c>
      <c r="AB463" s="12" t="s">
        <v>847</v>
      </c>
      <c r="AC463" s="12" t="s">
        <v>847</v>
      </c>
      <c r="AD463" s="12" t="s">
        <v>847</v>
      </c>
      <c r="AE463" s="12" t="s">
        <v>847</v>
      </c>
      <c r="AF463" s="12" t="s">
        <v>847</v>
      </c>
      <c r="AG463" s="12" t="s">
        <v>847</v>
      </c>
      <c r="AH463" s="12" t="s">
        <v>847</v>
      </c>
      <c r="AI463" s="12" t="s">
        <v>847</v>
      </c>
      <c r="AJ463" s="40" t="s">
        <v>847</v>
      </c>
    </row>
    <row r="464" spans="1:36" x14ac:dyDescent="0.3">
      <c r="A464" s="9" t="s">
        <v>760</v>
      </c>
      <c r="B464" s="6" t="s">
        <v>761</v>
      </c>
      <c r="C464" s="16" t="s">
        <v>814</v>
      </c>
      <c r="D464" s="12" t="s">
        <v>814</v>
      </c>
      <c r="E464" s="12" t="s">
        <v>814</v>
      </c>
      <c r="F464" s="40" t="s">
        <v>814</v>
      </c>
      <c r="G464" s="43" t="s">
        <v>853</v>
      </c>
      <c r="H464" s="15">
        <v>822.10993407499996</v>
      </c>
      <c r="I464" s="53">
        <v>378.88499999999999</v>
      </c>
      <c r="J464" s="54">
        <v>22517.5</v>
      </c>
      <c r="K464" s="53">
        <v>1787.09</v>
      </c>
      <c r="L464" s="53">
        <v>117.4</v>
      </c>
      <c r="M464" s="7">
        <v>89.415065944999995</v>
      </c>
      <c r="N464" s="16" t="s">
        <v>847</v>
      </c>
      <c r="O464" s="12" t="s">
        <v>847</v>
      </c>
      <c r="P464" s="12" t="s">
        <v>847</v>
      </c>
      <c r="Q464" s="12" t="s">
        <v>847</v>
      </c>
      <c r="R464" s="12" t="s">
        <v>847</v>
      </c>
      <c r="S464" s="12" t="s">
        <v>847</v>
      </c>
      <c r="T464" s="12" t="s">
        <v>847</v>
      </c>
      <c r="U464" s="12" t="s">
        <v>847</v>
      </c>
      <c r="V464" s="12" t="s">
        <v>847</v>
      </c>
      <c r="W464" s="12" t="s">
        <v>847</v>
      </c>
      <c r="X464" s="12" t="s">
        <v>847</v>
      </c>
      <c r="Y464" s="12" t="s">
        <v>847</v>
      </c>
      <c r="Z464" s="12" t="s">
        <v>847</v>
      </c>
      <c r="AA464" s="12" t="s">
        <v>847</v>
      </c>
      <c r="AB464" s="12" t="s">
        <v>847</v>
      </c>
      <c r="AC464" s="12" t="s">
        <v>847</v>
      </c>
      <c r="AD464" s="12" t="s">
        <v>847</v>
      </c>
      <c r="AE464" s="12" t="s">
        <v>847</v>
      </c>
      <c r="AF464" s="12" t="s">
        <v>847</v>
      </c>
      <c r="AG464" s="12" t="s">
        <v>847</v>
      </c>
      <c r="AH464" s="12" t="s">
        <v>847</v>
      </c>
      <c r="AI464" s="12" t="s">
        <v>847</v>
      </c>
      <c r="AJ464" s="40" t="s">
        <v>847</v>
      </c>
    </row>
    <row r="465" spans="1:36" x14ac:dyDescent="0.3">
      <c r="A465" s="9" t="s">
        <v>762</v>
      </c>
      <c r="B465" s="6" t="s">
        <v>763</v>
      </c>
      <c r="C465" s="16" t="s">
        <v>814</v>
      </c>
      <c r="D465" s="12" t="s">
        <v>814</v>
      </c>
      <c r="E465" s="12" t="s">
        <v>814</v>
      </c>
      <c r="F465" s="40"/>
      <c r="G465" s="43" t="s">
        <v>854</v>
      </c>
      <c r="H465" s="15">
        <v>2628.8708906666602</v>
      </c>
      <c r="I465" s="53">
        <v>483.5</v>
      </c>
      <c r="J465" s="54">
        <v>40732.666666666599</v>
      </c>
      <c r="K465" s="53">
        <v>226.88676186666601</v>
      </c>
      <c r="L465" s="53">
        <v>64.6666666666666</v>
      </c>
      <c r="M465" s="7">
        <v>853.27735849999999</v>
      </c>
      <c r="N465" s="16" t="s">
        <v>847</v>
      </c>
      <c r="O465" s="12" t="s">
        <v>847</v>
      </c>
      <c r="P465" s="12" t="s">
        <v>847</v>
      </c>
      <c r="Q465" s="12" t="s">
        <v>847</v>
      </c>
      <c r="R465" s="12" t="s">
        <v>847</v>
      </c>
      <c r="S465" s="12" t="s">
        <v>847</v>
      </c>
      <c r="T465" s="12" t="s">
        <v>847</v>
      </c>
      <c r="U465" s="12" t="s">
        <v>847</v>
      </c>
      <c r="V465" s="12" t="s">
        <v>847</v>
      </c>
      <c r="W465" s="12" t="s">
        <v>847</v>
      </c>
      <c r="X465" s="12" t="s">
        <v>847</v>
      </c>
      <c r="Y465" s="12" t="s">
        <v>847</v>
      </c>
      <c r="Z465" s="12" t="s">
        <v>847</v>
      </c>
      <c r="AA465" s="12" t="s">
        <v>847</v>
      </c>
      <c r="AB465" s="12" t="s">
        <v>847</v>
      </c>
      <c r="AC465" s="12" t="s">
        <v>847</v>
      </c>
      <c r="AD465" s="12" t="s">
        <v>847</v>
      </c>
      <c r="AE465" s="12" t="s">
        <v>847</v>
      </c>
      <c r="AF465" s="12" t="s">
        <v>847</v>
      </c>
      <c r="AG465" s="12" t="s">
        <v>847</v>
      </c>
      <c r="AH465" s="12" t="s">
        <v>847</v>
      </c>
      <c r="AI465" s="12" t="s">
        <v>847</v>
      </c>
      <c r="AJ465" s="40" t="s">
        <v>847</v>
      </c>
    </row>
    <row r="466" spans="1:36" x14ac:dyDescent="0.3">
      <c r="A466" s="9" t="s">
        <v>764</v>
      </c>
      <c r="B466" s="6" t="s">
        <v>765</v>
      </c>
      <c r="C466" s="16" t="s">
        <v>814</v>
      </c>
      <c r="D466" s="12" t="s">
        <v>814</v>
      </c>
      <c r="E466" s="12" t="s">
        <v>814</v>
      </c>
      <c r="F466" s="40" t="s">
        <v>814</v>
      </c>
      <c r="G466" s="43" t="s">
        <v>853</v>
      </c>
      <c r="H466" s="15">
        <v>350.54093879249899</v>
      </c>
      <c r="I466" s="53">
        <v>339.75</v>
      </c>
      <c r="J466" s="54">
        <v>9719.25</v>
      </c>
      <c r="K466" s="53">
        <v>1528.1528102499999</v>
      </c>
      <c r="L466" s="53">
        <v>120</v>
      </c>
      <c r="M466" s="7">
        <v>624.42948415000001</v>
      </c>
      <c r="N466" s="16">
        <v>2019</v>
      </c>
      <c r="O466" s="12" t="s">
        <v>847</v>
      </c>
      <c r="P466" s="12" t="s">
        <v>847</v>
      </c>
      <c r="Q466" s="12" t="s">
        <v>847</v>
      </c>
      <c r="R466" s="12" t="s">
        <v>847</v>
      </c>
      <c r="S466" s="12" t="s">
        <v>847</v>
      </c>
      <c r="T466" s="12" t="s">
        <v>847</v>
      </c>
      <c r="U466" s="12" t="s">
        <v>847</v>
      </c>
      <c r="V466" s="12" t="s">
        <v>847</v>
      </c>
      <c r="W466" s="12" t="s">
        <v>847</v>
      </c>
      <c r="X466" s="12" t="s">
        <v>847</v>
      </c>
      <c r="Y466" s="12" t="s">
        <v>847</v>
      </c>
      <c r="Z466" s="12" t="s">
        <v>847</v>
      </c>
      <c r="AA466" s="12" t="s">
        <v>847</v>
      </c>
      <c r="AB466" s="12" t="s">
        <v>847</v>
      </c>
      <c r="AC466" s="12" t="s">
        <v>847</v>
      </c>
      <c r="AD466" s="12" t="s">
        <v>847</v>
      </c>
      <c r="AE466" s="12" t="s">
        <v>847</v>
      </c>
      <c r="AF466" s="12" t="s">
        <v>847</v>
      </c>
      <c r="AG466" s="12" t="s">
        <v>847</v>
      </c>
      <c r="AH466" s="12" t="s">
        <v>847</v>
      </c>
      <c r="AI466" s="12" t="s">
        <v>847</v>
      </c>
      <c r="AJ466" s="40" t="s">
        <v>847</v>
      </c>
    </row>
    <row r="467" spans="1:36" x14ac:dyDescent="0.3">
      <c r="A467" s="9" t="s">
        <v>766</v>
      </c>
      <c r="B467" s="6" t="s">
        <v>767</v>
      </c>
      <c r="C467" s="16" t="s">
        <v>814</v>
      </c>
      <c r="D467" s="12" t="s">
        <v>814</v>
      </c>
      <c r="E467" s="12" t="s">
        <v>814</v>
      </c>
      <c r="F467" s="40"/>
      <c r="G467" s="43" t="s">
        <v>854</v>
      </c>
      <c r="H467" s="15">
        <v>227.5972591</v>
      </c>
      <c r="I467" s="53">
        <v>126</v>
      </c>
      <c r="J467" s="54">
        <v>12795</v>
      </c>
      <c r="K467" s="53">
        <v>423.02333333333303</v>
      </c>
      <c r="L467" s="53">
        <v>63</v>
      </c>
      <c r="M467" s="7">
        <v>104.126521513333</v>
      </c>
      <c r="N467" s="16" t="s">
        <v>847</v>
      </c>
      <c r="O467" s="12" t="s">
        <v>847</v>
      </c>
      <c r="P467" s="12" t="s">
        <v>847</v>
      </c>
      <c r="Q467" s="12" t="s">
        <v>847</v>
      </c>
      <c r="R467" s="12" t="s">
        <v>847</v>
      </c>
      <c r="S467" s="12" t="s">
        <v>847</v>
      </c>
      <c r="T467" s="12" t="s">
        <v>847</v>
      </c>
      <c r="U467" s="12" t="s">
        <v>847</v>
      </c>
      <c r="V467" s="12" t="s">
        <v>847</v>
      </c>
      <c r="W467" s="12" t="s">
        <v>847</v>
      </c>
      <c r="X467" s="12" t="s">
        <v>847</v>
      </c>
      <c r="Y467" s="12" t="s">
        <v>847</v>
      </c>
      <c r="Z467" s="12" t="s">
        <v>847</v>
      </c>
      <c r="AA467" s="12" t="s">
        <v>847</v>
      </c>
      <c r="AB467" s="12" t="s">
        <v>847</v>
      </c>
      <c r="AC467" s="12" t="s">
        <v>847</v>
      </c>
      <c r="AD467" s="12" t="s">
        <v>847</v>
      </c>
      <c r="AE467" s="12" t="s">
        <v>847</v>
      </c>
      <c r="AF467" s="12" t="s">
        <v>847</v>
      </c>
      <c r="AG467" s="12" t="s">
        <v>847</v>
      </c>
      <c r="AH467" s="12" t="s">
        <v>847</v>
      </c>
      <c r="AI467" s="12" t="s">
        <v>847</v>
      </c>
      <c r="AJ467" s="40" t="s">
        <v>847</v>
      </c>
    </row>
    <row r="468" spans="1:36" x14ac:dyDescent="0.3">
      <c r="A468" s="9" t="s">
        <v>768</v>
      </c>
      <c r="B468" s="6" t="s">
        <v>769</v>
      </c>
      <c r="C468" s="16" t="s">
        <v>814</v>
      </c>
      <c r="D468" s="12" t="s">
        <v>814</v>
      </c>
      <c r="E468" s="12" t="s">
        <v>814</v>
      </c>
      <c r="F468" s="40"/>
      <c r="G468" s="43" t="s">
        <v>854</v>
      </c>
      <c r="H468" s="15">
        <v>207.35384263333299</v>
      </c>
      <c r="I468" s="53">
        <v>93</v>
      </c>
      <c r="J468" s="54">
        <v>7123</v>
      </c>
      <c r="K468" s="53">
        <v>1628.868275</v>
      </c>
      <c r="L468" s="53">
        <v>65</v>
      </c>
      <c r="M468" s="7">
        <v>40.471293850000002</v>
      </c>
      <c r="N468" s="16" t="s">
        <v>847</v>
      </c>
      <c r="O468" s="12" t="s">
        <v>847</v>
      </c>
      <c r="P468" s="12" t="s">
        <v>847</v>
      </c>
      <c r="Q468" s="12" t="s">
        <v>847</v>
      </c>
      <c r="R468" s="12" t="s">
        <v>847</v>
      </c>
      <c r="S468" s="12" t="s">
        <v>847</v>
      </c>
      <c r="T468" s="12" t="s">
        <v>847</v>
      </c>
      <c r="U468" s="12" t="s">
        <v>847</v>
      </c>
      <c r="V468" s="12" t="s">
        <v>847</v>
      </c>
      <c r="W468" s="12" t="s">
        <v>847</v>
      </c>
      <c r="X468" s="12" t="s">
        <v>847</v>
      </c>
      <c r="Y468" s="12" t="s">
        <v>847</v>
      </c>
      <c r="Z468" s="12" t="s">
        <v>847</v>
      </c>
      <c r="AA468" s="12" t="s">
        <v>847</v>
      </c>
      <c r="AB468" s="12" t="s">
        <v>847</v>
      </c>
      <c r="AC468" s="12" t="s">
        <v>847</v>
      </c>
      <c r="AD468" s="12" t="s">
        <v>847</v>
      </c>
      <c r="AE468" s="12" t="s">
        <v>847</v>
      </c>
      <c r="AF468" s="12" t="s">
        <v>847</v>
      </c>
      <c r="AG468" s="12" t="s">
        <v>847</v>
      </c>
      <c r="AH468" s="12" t="s">
        <v>847</v>
      </c>
      <c r="AI468" s="12" t="s">
        <v>847</v>
      </c>
      <c r="AJ468" s="40" t="s">
        <v>847</v>
      </c>
    </row>
    <row r="469" spans="1:36" x14ac:dyDescent="0.3">
      <c r="A469" s="9" t="s">
        <v>770</v>
      </c>
      <c r="B469" s="6" t="s">
        <v>771</v>
      </c>
      <c r="C469" s="16" t="s">
        <v>814</v>
      </c>
      <c r="D469" s="12" t="s">
        <v>814</v>
      </c>
      <c r="E469" s="12" t="s">
        <v>814</v>
      </c>
      <c r="F469" s="40" t="s">
        <v>814</v>
      </c>
      <c r="G469" s="43" t="s">
        <v>853</v>
      </c>
      <c r="H469" s="15">
        <v>62.808178167499896</v>
      </c>
      <c r="I469" s="53">
        <v>56</v>
      </c>
      <c r="J469" s="54">
        <v>3657</v>
      </c>
      <c r="K469" s="53">
        <v>1580.095</v>
      </c>
      <c r="L469" s="53">
        <v>70</v>
      </c>
      <c r="M469" s="7">
        <v>99.128048065000002</v>
      </c>
      <c r="N469" s="16" t="s">
        <v>847</v>
      </c>
      <c r="O469" s="12" t="s">
        <v>847</v>
      </c>
      <c r="P469" s="12" t="s">
        <v>847</v>
      </c>
      <c r="Q469" s="12" t="s">
        <v>847</v>
      </c>
      <c r="R469" s="12" t="s">
        <v>847</v>
      </c>
      <c r="S469" s="12" t="s">
        <v>847</v>
      </c>
      <c r="T469" s="12" t="s">
        <v>847</v>
      </c>
      <c r="U469" s="12" t="s">
        <v>847</v>
      </c>
      <c r="V469" s="12" t="s">
        <v>847</v>
      </c>
      <c r="W469" s="12" t="s">
        <v>847</v>
      </c>
      <c r="X469" s="12" t="s">
        <v>847</v>
      </c>
      <c r="Y469" s="12" t="s">
        <v>847</v>
      </c>
      <c r="Z469" s="12" t="s">
        <v>847</v>
      </c>
      <c r="AA469" s="12" t="s">
        <v>847</v>
      </c>
      <c r="AB469" s="12" t="s">
        <v>847</v>
      </c>
      <c r="AC469" s="12" t="s">
        <v>847</v>
      </c>
      <c r="AD469" s="12" t="s">
        <v>847</v>
      </c>
      <c r="AE469" s="12" t="s">
        <v>847</v>
      </c>
      <c r="AF469" s="12" t="s">
        <v>847</v>
      </c>
      <c r="AG469" s="12" t="s">
        <v>847</v>
      </c>
      <c r="AH469" s="12" t="s">
        <v>847</v>
      </c>
      <c r="AI469" s="12" t="s">
        <v>847</v>
      </c>
      <c r="AJ469" s="40" t="s">
        <v>847</v>
      </c>
    </row>
    <row r="470" spans="1:36" x14ac:dyDescent="0.3">
      <c r="A470" s="9" t="s">
        <v>772</v>
      </c>
      <c r="B470" s="6" t="s">
        <v>773</v>
      </c>
      <c r="C470" s="16" t="s">
        <v>814</v>
      </c>
      <c r="D470" s="12" t="s">
        <v>814</v>
      </c>
      <c r="E470" s="12" t="s">
        <v>814</v>
      </c>
      <c r="F470" s="40" t="s">
        <v>814</v>
      </c>
      <c r="G470" s="43" t="s">
        <v>853</v>
      </c>
      <c r="H470" s="15">
        <v>332.34564475000002</v>
      </c>
      <c r="I470" s="53">
        <v>222.6825</v>
      </c>
      <c r="J470" s="54">
        <v>10941.75</v>
      </c>
      <c r="K470" s="53">
        <v>210.067413618041</v>
      </c>
      <c r="L470" s="53">
        <v>50</v>
      </c>
      <c r="M470" s="7">
        <v>524.655420725</v>
      </c>
      <c r="N470" s="16" t="s">
        <v>847</v>
      </c>
      <c r="O470" s="12" t="s">
        <v>847</v>
      </c>
      <c r="P470" s="12" t="s">
        <v>847</v>
      </c>
      <c r="Q470" s="12" t="s">
        <v>847</v>
      </c>
      <c r="R470" s="12" t="s">
        <v>847</v>
      </c>
      <c r="S470" s="12" t="s">
        <v>847</v>
      </c>
      <c r="T470" s="12" t="s">
        <v>847</v>
      </c>
      <c r="U470" s="12" t="s">
        <v>847</v>
      </c>
      <c r="V470" s="12" t="s">
        <v>847</v>
      </c>
      <c r="W470" s="12" t="s">
        <v>847</v>
      </c>
      <c r="X470" s="12" t="s">
        <v>847</v>
      </c>
      <c r="Y470" s="12" t="s">
        <v>847</v>
      </c>
      <c r="Z470" s="12" t="s">
        <v>847</v>
      </c>
      <c r="AA470" s="12" t="s">
        <v>847</v>
      </c>
      <c r="AB470" s="12" t="s">
        <v>847</v>
      </c>
      <c r="AC470" s="12" t="s">
        <v>847</v>
      </c>
      <c r="AD470" s="12" t="s">
        <v>847</v>
      </c>
      <c r="AE470" s="12" t="s">
        <v>847</v>
      </c>
      <c r="AF470" s="12" t="s">
        <v>847</v>
      </c>
      <c r="AG470" s="12" t="s">
        <v>847</v>
      </c>
      <c r="AH470" s="12" t="s">
        <v>847</v>
      </c>
      <c r="AI470" s="12" t="s">
        <v>847</v>
      </c>
      <c r="AJ470" s="40" t="s">
        <v>847</v>
      </c>
    </row>
    <row r="471" spans="1:36" x14ac:dyDescent="0.3">
      <c r="A471" s="9" t="s">
        <v>774</v>
      </c>
      <c r="B471" s="6" t="s">
        <v>775</v>
      </c>
      <c r="C471" s="16" t="s">
        <v>814</v>
      </c>
      <c r="D471" s="12" t="s">
        <v>814</v>
      </c>
      <c r="E471" s="12" t="s">
        <v>814</v>
      </c>
      <c r="F471" s="40" t="s">
        <v>814</v>
      </c>
      <c r="G471" s="43" t="s">
        <v>853</v>
      </c>
      <c r="H471" s="15">
        <v>142.37998455650001</v>
      </c>
      <c r="I471" s="53">
        <v>173.25</v>
      </c>
      <c r="J471" s="54">
        <v>10916</v>
      </c>
      <c r="K471" s="53">
        <v>1332.5</v>
      </c>
      <c r="L471" s="53">
        <v>83</v>
      </c>
      <c r="M471" s="7">
        <v>106.32165444499999</v>
      </c>
      <c r="N471" s="16" t="s">
        <v>847</v>
      </c>
      <c r="O471" s="12" t="s">
        <v>847</v>
      </c>
      <c r="P471" s="12" t="s">
        <v>847</v>
      </c>
      <c r="Q471" s="12" t="s">
        <v>847</v>
      </c>
      <c r="R471" s="12" t="s">
        <v>847</v>
      </c>
      <c r="S471" s="12" t="s">
        <v>847</v>
      </c>
      <c r="T471" s="12" t="s">
        <v>847</v>
      </c>
      <c r="U471" s="12" t="s">
        <v>847</v>
      </c>
      <c r="V471" s="12" t="s">
        <v>847</v>
      </c>
      <c r="W471" s="12" t="s">
        <v>847</v>
      </c>
      <c r="X471" s="12" t="s">
        <v>847</v>
      </c>
      <c r="Y471" s="12" t="s">
        <v>847</v>
      </c>
      <c r="Z471" s="12" t="s">
        <v>847</v>
      </c>
      <c r="AA471" s="12" t="s">
        <v>847</v>
      </c>
      <c r="AB471" s="12" t="s">
        <v>847</v>
      </c>
      <c r="AC471" s="12" t="s">
        <v>847</v>
      </c>
      <c r="AD471" s="12" t="s">
        <v>847</v>
      </c>
      <c r="AE471" s="12" t="s">
        <v>847</v>
      </c>
      <c r="AF471" s="12" t="s">
        <v>847</v>
      </c>
      <c r="AG471" s="12" t="s">
        <v>847</v>
      </c>
      <c r="AH471" s="12" t="s">
        <v>847</v>
      </c>
      <c r="AI471" s="12" t="s">
        <v>847</v>
      </c>
      <c r="AJ471" s="40" t="s">
        <v>847</v>
      </c>
    </row>
    <row r="472" spans="1:36" x14ac:dyDescent="0.3">
      <c r="A472" s="9" t="s">
        <v>776</v>
      </c>
      <c r="B472" s="6" t="s">
        <v>777</v>
      </c>
      <c r="C472" s="16" t="s">
        <v>814</v>
      </c>
      <c r="D472" s="12" t="s">
        <v>814</v>
      </c>
      <c r="E472" s="12" t="s">
        <v>814</v>
      </c>
      <c r="F472" s="40" t="s">
        <v>814</v>
      </c>
      <c r="G472" s="43" t="s">
        <v>853</v>
      </c>
      <c r="H472" s="15">
        <v>717.30361285000004</v>
      </c>
      <c r="I472" s="53">
        <v>350</v>
      </c>
      <c r="J472" s="54">
        <v>25396.75</v>
      </c>
      <c r="K472" s="53">
        <v>1435.9449999999999</v>
      </c>
      <c r="L472" s="53">
        <v>100</v>
      </c>
      <c r="M472" s="7">
        <v>182.41382307500001</v>
      </c>
      <c r="N472" s="16" t="s">
        <v>847</v>
      </c>
      <c r="O472" s="12" t="s">
        <v>847</v>
      </c>
      <c r="P472" s="12" t="s">
        <v>847</v>
      </c>
      <c r="Q472" s="12" t="s">
        <v>847</v>
      </c>
      <c r="R472" s="12" t="s">
        <v>847</v>
      </c>
      <c r="S472" s="12" t="s">
        <v>847</v>
      </c>
      <c r="T472" s="12" t="s">
        <v>847</v>
      </c>
      <c r="U472" s="12" t="s">
        <v>847</v>
      </c>
      <c r="V472" s="12" t="s">
        <v>847</v>
      </c>
      <c r="W472" s="12" t="s">
        <v>847</v>
      </c>
      <c r="X472" s="12" t="s">
        <v>847</v>
      </c>
      <c r="Y472" s="12" t="s">
        <v>847</v>
      </c>
      <c r="Z472" s="12" t="s">
        <v>847</v>
      </c>
      <c r="AA472" s="12" t="s">
        <v>847</v>
      </c>
      <c r="AB472" s="12" t="s">
        <v>847</v>
      </c>
      <c r="AC472" s="12" t="s">
        <v>847</v>
      </c>
      <c r="AD472" s="12" t="s">
        <v>847</v>
      </c>
      <c r="AE472" s="12" t="s">
        <v>847</v>
      </c>
      <c r="AF472" s="12" t="s">
        <v>847</v>
      </c>
      <c r="AG472" s="12" t="s">
        <v>847</v>
      </c>
      <c r="AH472" s="12" t="s">
        <v>847</v>
      </c>
      <c r="AI472" s="12" t="s">
        <v>847</v>
      </c>
      <c r="AJ472" s="40" t="s">
        <v>847</v>
      </c>
    </row>
    <row r="473" spans="1:36" x14ac:dyDescent="0.3">
      <c r="A473" s="9" t="s">
        <v>908</v>
      </c>
      <c r="B473" s="6" t="s">
        <v>909</v>
      </c>
      <c r="C473" s="16" t="s">
        <v>814</v>
      </c>
      <c r="D473" s="12" t="s">
        <v>814</v>
      </c>
      <c r="E473" s="12" t="s">
        <v>814</v>
      </c>
      <c r="F473" s="40" t="s">
        <v>814</v>
      </c>
      <c r="G473" s="43" t="s">
        <v>853</v>
      </c>
      <c r="H473" s="15">
        <v>687.64049999999997</v>
      </c>
      <c r="I473" s="53">
        <v>50.575000000000003</v>
      </c>
      <c r="J473" s="54">
        <v>1098.5</v>
      </c>
      <c r="K473" s="53">
        <v>205.01</v>
      </c>
      <c r="L473" s="53">
        <v>75</v>
      </c>
      <c r="M473" s="7">
        <v>678.54899999999998</v>
      </c>
      <c r="N473" s="16" t="s">
        <v>847</v>
      </c>
      <c r="O473" s="12" t="s">
        <v>847</v>
      </c>
      <c r="P473" s="12" t="s">
        <v>847</v>
      </c>
      <c r="Q473" s="12" t="s">
        <v>847</v>
      </c>
      <c r="R473" s="12" t="s">
        <v>847</v>
      </c>
      <c r="S473" s="12" t="s">
        <v>847</v>
      </c>
      <c r="T473" s="12" t="s">
        <v>847</v>
      </c>
      <c r="U473" s="12" t="s">
        <v>847</v>
      </c>
      <c r="V473" s="12" t="s">
        <v>847</v>
      </c>
      <c r="W473" s="12" t="s">
        <v>847</v>
      </c>
      <c r="X473" s="12" t="s">
        <v>847</v>
      </c>
      <c r="Y473" s="12" t="s">
        <v>847</v>
      </c>
      <c r="Z473" s="12" t="s">
        <v>847</v>
      </c>
      <c r="AA473" s="12" t="s">
        <v>847</v>
      </c>
      <c r="AB473" s="12" t="s">
        <v>847</v>
      </c>
      <c r="AC473" s="12" t="s">
        <v>847</v>
      </c>
      <c r="AD473" s="12" t="s">
        <v>847</v>
      </c>
      <c r="AE473" s="12" t="s">
        <v>847</v>
      </c>
      <c r="AF473" s="12" t="s">
        <v>847</v>
      </c>
      <c r="AG473" s="12" t="s">
        <v>847</v>
      </c>
      <c r="AH473" s="12" t="s">
        <v>847</v>
      </c>
      <c r="AI473" s="12" t="s">
        <v>847</v>
      </c>
      <c r="AJ473" s="40" t="s">
        <v>847</v>
      </c>
    </row>
    <row r="474" spans="1:36" x14ac:dyDescent="0.3">
      <c r="A474" s="9" t="s">
        <v>778</v>
      </c>
      <c r="B474" s="6" t="s">
        <v>779</v>
      </c>
      <c r="C474" s="16"/>
      <c r="D474" s="12" t="s">
        <v>814</v>
      </c>
      <c r="E474" s="12" t="s">
        <v>814</v>
      </c>
      <c r="F474" s="40"/>
      <c r="G474" s="43" t="s">
        <v>854</v>
      </c>
      <c r="H474" s="15">
        <v>1622.8934841</v>
      </c>
      <c r="I474" s="53">
        <v>715.59500000000003</v>
      </c>
      <c r="J474" s="54">
        <v>36066.5</v>
      </c>
      <c r="K474" s="53">
        <v>149.30118179999999</v>
      </c>
      <c r="L474" s="53">
        <v>92.35</v>
      </c>
      <c r="M474" s="7">
        <v>197.02049740000001</v>
      </c>
      <c r="N474" s="16" t="s">
        <v>847</v>
      </c>
      <c r="O474" s="12" t="s">
        <v>847</v>
      </c>
      <c r="P474" s="12" t="s">
        <v>847</v>
      </c>
      <c r="Q474" s="12" t="s">
        <v>847</v>
      </c>
      <c r="R474" s="12" t="s">
        <v>847</v>
      </c>
      <c r="S474" s="12" t="s">
        <v>847</v>
      </c>
      <c r="T474" s="12" t="s">
        <v>847</v>
      </c>
      <c r="U474" s="12" t="s">
        <v>847</v>
      </c>
      <c r="V474" s="12" t="s">
        <v>847</v>
      </c>
      <c r="W474" s="12" t="s">
        <v>847</v>
      </c>
      <c r="X474" s="12" t="s">
        <v>847</v>
      </c>
      <c r="Y474" s="12" t="s">
        <v>847</v>
      </c>
      <c r="Z474" s="12" t="s">
        <v>847</v>
      </c>
      <c r="AA474" s="12" t="s">
        <v>847</v>
      </c>
      <c r="AB474" s="12" t="s">
        <v>847</v>
      </c>
      <c r="AC474" s="12" t="s">
        <v>847</v>
      </c>
      <c r="AD474" s="12" t="s">
        <v>847</v>
      </c>
      <c r="AE474" s="12" t="s">
        <v>847</v>
      </c>
      <c r="AF474" s="12" t="s">
        <v>847</v>
      </c>
      <c r="AG474" s="12" t="s">
        <v>847</v>
      </c>
      <c r="AH474" s="12" t="s">
        <v>847</v>
      </c>
      <c r="AI474" s="12" t="s">
        <v>847</v>
      </c>
      <c r="AJ474" s="40" t="s">
        <v>847</v>
      </c>
    </row>
    <row r="475" spans="1:36" x14ac:dyDescent="0.3">
      <c r="A475" s="9" t="s">
        <v>780</v>
      </c>
      <c r="B475" s="6" t="s">
        <v>781</v>
      </c>
      <c r="C475" s="16"/>
      <c r="D475" s="12" t="s">
        <v>814</v>
      </c>
      <c r="E475" s="12" t="s">
        <v>814</v>
      </c>
      <c r="F475" s="40" t="s">
        <v>814</v>
      </c>
      <c r="G475" s="43" t="s">
        <v>854</v>
      </c>
      <c r="H475" s="15">
        <v>655.03380743333298</v>
      </c>
      <c r="I475" s="53">
        <v>452.2</v>
      </c>
      <c r="J475" s="54">
        <v>28387</v>
      </c>
      <c r="K475" s="53">
        <v>971.61432853333304</v>
      </c>
      <c r="L475" s="53">
        <v>98.8</v>
      </c>
      <c r="M475" s="7">
        <v>299.56898873333301</v>
      </c>
      <c r="N475" s="16" t="s">
        <v>847</v>
      </c>
      <c r="O475" s="12" t="s">
        <v>847</v>
      </c>
      <c r="P475" s="12" t="s">
        <v>847</v>
      </c>
      <c r="Q475" s="12" t="s">
        <v>847</v>
      </c>
      <c r="R475" s="12" t="s">
        <v>847</v>
      </c>
      <c r="S475" s="12" t="s">
        <v>847</v>
      </c>
      <c r="T475" s="12" t="s">
        <v>847</v>
      </c>
      <c r="U475" s="12" t="s">
        <v>847</v>
      </c>
      <c r="V475" s="12" t="s">
        <v>847</v>
      </c>
      <c r="W475" s="12" t="s">
        <v>847</v>
      </c>
      <c r="X475" s="12" t="s">
        <v>847</v>
      </c>
      <c r="Y475" s="12" t="s">
        <v>847</v>
      </c>
      <c r="Z475" s="12" t="s">
        <v>847</v>
      </c>
      <c r="AA475" s="12" t="s">
        <v>847</v>
      </c>
      <c r="AB475" s="12" t="s">
        <v>847</v>
      </c>
      <c r="AC475" s="12" t="s">
        <v>847</v>
      </c>
      <c r="AD475" s="12" t="s">
        <v>847</v>
      </c>
      <c r="AE475" s="12" t="s">
        <v>847</v>
      </c>
      <c r="AF475" s="12" t="s">
        <v>847</v>
      </c>
      <c r="AG475" s="12" t="s">
        <v>847</v>
      </c>
      <c r="AH475" s="12" t="s">
        <v>847</v>
      </c>
      <c r="AI475" s="12" t="s">
        <v>847</v>
      </c>
      <c r="AJ475" s="40" t="s">
        <v>847</v>
      </c>
    </row>
    <row r="476" spans="1:36" x14ac:dyDescent="0.3">
      <c r="A476" s="9" t="s">
        <v>782</v>
      </c>
      <c r="B476" s="6" t="s">
        <v>783</v>
      </c>
      <c r="C476" s="16" t="s">
        <v>814</v>
      </c>
      <c r="D476" s="12" t="s">
        <v>814</v>
      </c>
      <c r="E476" s="12" t="s">
        <v>814</v>
      </c>
      <c r="F476" s="40" t="s">
        <v>814</v>
      </c>
      <c r="G476" s="43" t="s">
        <v>853</v>
      </c>
      <c r="H476" s="15">
        <v>829.79238144999999</v>
      </c>
      <c r="I476" s="53">
        <v>474.48500000000001</v>
      </c>
      <c r="J476" s="54">
        <v>27591</v>
      </c>
      <c r="K476" s="53">
        <v>1080.75</v>
      </c>
      <c r="L476" s="53">
        <v>103</v>
      </c>
      <c r="M476" s="7">
        <v>152.3657207075</v>
      </c>
      <c r="N476" s="16" t="s">
        <v>847</v>
      </c>
      <c r="O476" s="12" t="s">
        <v>847</v>
      </c>
      <c r="P476" s="12" t="s">
        <v>847</v>
      </c>
      <c r="Q476" s="12" t="s">
        <v>847</v>
      </c>
      <c r="R476" s="12" t="s">
        <v>847</v>
      </c>
      <c r="S476" s="12" t="s">
        <v>847</v>
      </c>
      <c r="T476" s="12" t="s">
        <v>847</v>
      </c>
      <c r="U476" s="12" t="s">
        <v>847</v>
      </c>
      <c r="V476" s="12" t="s">
        <v>847</v>
      </c>
      <c r="W476" s="12" t="s">
        <v>847</v>
      </c>
      <c r="X476" s="12" t="s">
        <v>847</v>
      </c>
      <c r="Y476" s="12" t="s">
        <v>847</v>
      </c>
      <c r="Z476" s="12" t="s">
        <v>847</v>
      </c>
      <c r="AA476" s="12" t="s">
        <v>847</v>
      </c>
      <c r="AB476" s="12" t="s">
        <v>847</v>
      </c>
      <c r="AC476" s="12" t="s">
        <v>847</v>
      </c>
      <c r="AD476" s="12" t="s">
        <v>847</v>
      </c>
      <c r="AE476" s="12" t="s">
        <v>847</v>
      </c>
      <c r="AF476" s="12" t="s">
        <v>847</v>
      </c>
      <c r="AG476" s="12" t="s">
        <v>847</v>
      </c>
      <c r="AH476" s="12" t="s">
        <v>847</v>
      </c>
      <c r="AI476" s="12" t="s">
        <v>847</v>
      </c>
      <c r="AJ476" s="40" t="s">
        <v>847</v>
      </c>
    </row>
    <row r="477" spans="1:36" x14ac:dyDescent="0.3">
      <c r="A477" s="9" t="s">
        <v>784</v>
      </c>
      <c r="B477" s="6" t="s">
        <v>785</v>
      </c>
      <c r="C477" s="16" t="s">
        <v>814</v>
      </c>
      <c r="D477" s="12" t="s">
        <v>814</v>
      </c>
      <c r="E477" s="12" t="s">
        <v>814</v>
      </c>
      <c r="F477" s="40"/>
      <c r="G477" s="43" t="s">
        <v>854</v>
      </c>
      <c r="H477" s="15">
        <v>15.102392350000001</v>
      </c>
      <c r="I477" s="53">
        <v>82</v>
      </c>
      <c r="J477" s="54">
        <v>5062</v>
      </c>
      <c r="K477" s="53">
        <v>171.917674736794</v>
      </c>
      <c r="L477" s="53">
        <v>50.133333333333297</v>
      </c>
      <c r="M477" s="7">
        <v>29.467833120000002</v>
      </c>
      <c r="N477" s="16" t="s">
        <v>847</v>
      </c>
      <c r="O477" s="12" t="s">
        <v>847</v>
      </c>
      <c r="P477" s="12" t="s">
        <v>847</v>
      </c>
      <c r="Q477" s="12" t="s">
        <v>847</v>
      </c>
      <c r="R477" s="12" t="s">
        <v>847</v>
      </c>
      <c r="S477" s="12" t="s">
        <v>847</v>
      </c>
      <c r="T477" s="12" t="s">
        <v>847</v>
      </c>
      <c r="U477" s="12" t="s">
        <v>847</v>
      </c>
      <c r="V477" s="12" t="s">
        <v>847</v>
      </c>
      <c r="W477" s="12" t="s">
        <v>847</v>
      </c>
      <c r="X477" s="12" t="s">
        <v>847</v>
      </c>
      <c r="Y477" s="12" t="s">
        <v>847</v>
      </c>
      <c r="Z477" s="12" t="s">
        <v>847</v>
      </c>
      <c r="AA477" s="12" t="s">
        <v>847</v>
      </c>
      <c r="AB477" s="12" t="s">
        <v>847</v>
      </c>
      <c r="AC477" s="12" t="s">
        <v>847</v>
      </c>
      <c r="AD477" s="12" t="s">
        <v>847</v>
      </c>
      <c r="AE477" s="12" t="s">
        <v>847</v>
      </c>
      <c r="AF477" s="12" t="s">
        <v>847</v>
      </c>
      <c r="AG477" s="12" t="s">
        <v>847</v>
      </c>
      <c r="AH477" s="12" t="s">
        <v>847</v>
      </c>
      <c r="AI477" s="12" t="s">
        <v>847</v>
      </c>
      <c r="AJ477" s="40" t="s">
        <v>847</v>
      </c>
    </row>
    <row r="478" spans="1:36" x14ac:dyDescent="0.3">
      <c r="A478" s="9" t="s">
        <v>786</v>
      </c>
      <c r="B478" s="6" t="s">
        <v>787</v>
      </c>
      <c r="C478" s="16" t="s">
        <v>814</v>
      </c>
      <c r="D478" s="12" t="s">
        <v>814</v>
      </c>
      <c r="E478" s="12" t="s">
        <v>814</v>
      </c>
      <c r="F478" s="40" t="s">
        <v>814</v>
      </c>
      <c r="G478" s="43" t="s">
        <v>853</v>
      </c>
      <c r="H478" s="15">
        <v>520.04240077500003</v>
      </c>
      <c r="I478" s="53">
        <v>178</v>
      </c>
      <c r="J478" s="54">
        <v>14848</v>
      </c>
      <c r="K478" s="53">
        <v>120.190475524999</v>
      </c>
      <c r="L478" s="53">
        <v>65</v>
      </c>
      <c r="M478" s="7">
        <v>129.33623424999999</v>
      </c>
      <c r="N478" s="16" t="s">
        <v>847</v>
      </c>
      <c r="O478" s="12" t="s">
        <v>847</v>
      </c>
      <c r="P478" s="12" t="s">
        <v>847</v>
      </c>
      <c r="Q478" s="12" t="s">
        <v>847</v>
      </c>
      <c r="R478" s="12" t="s">
        <v>847</v>
      </c>
      <c r="S478" s="12" t="s">
        <v>847</v>
      </c>
      <c r="T478" s="12" t="s">
        <v>847</v>
      </c>
      <c r="U478" s="12" t="s">
        <v>847</v>
      </c>
      <c r="V478" s="12" t="s">
        <v>847</v>
      </c>
      <c r="W478" s="12" t="s">
        <v>847</v>
      </c>
      <c r="X478" s="12" t="s">
        <v>847</v>
      </c>
      <c r="Y478" s="12" t="s">
        <v>847</v>
      </c>
      <c r="Z478" s="12" t="s">
        <v>847</v>
      </c>
      <c r="AA478" s="12" t="s">
        <v>847</v>
      </c>
      <c r="AB478" s="12" t="s">
        <v>847</v>
      </c>
      <c r="AC478" s="12" t="s">
        <v>847</v>
      </c>
      <c r="AD478" s="12" t="s">
        <v>847</v>
      </c>
      <c r="AE478" s="12" t="s">
        <v>847</v>
      </c>
      <c r="AF478" s="12" t="s">
        <v>847</v>
      </c>
      <c r="AG478" s="12" t="s">
        <v>847</v>
      </c>
      <c r="AH478" s="12" t="s">
        <v>847</v>
      </c>
      <c r="AI478" s="12" t="s">
        <v>847</v>
      </c>
      <c r="AJ478" s="40" t="s">
        <v>847</v>
      </c>
    </row>
    <row r="479" spans="1:36" x14ac:dyDescent="0.3">
      <c r="A479" s="9" t="s">
        <v>788</v>
      </c>
      <c r="B479" s="6" t="s">
        <v>789</v>
      </c>
      <c r="C479" s="16" t="s">
        <v>814</v>
      </c>
      <c r="D479" s="12" t="s">
        <v>814</v>
      </c>
      <c r="E479" s="12" t="s">
        <v>814</v>
      </c>
      <c r="F479" s="40"/>
      <c r="G479" s="43" t="s">
        <v>854</v>
      </c>
      <c r="H479" s="15">
        <v>1135.8429100333301</v>
      </c>
      <c r="I479" s="53">
        <v>318</v>
      </c>
      <c r="J479" s="54">
        <v>7672.3333333333303</v>
      </c>
      <c r="K479" s="53">
        <v>115.797281233333</v>
      </c>
      <c r="L479" s="53">
        <v>60</v>
      </c>
      <c r="M479" s="7">
        <v>388.61675680000002</v>
      </c>
      <c r="N479" s="16" t="s">
        <v>847</v>
      </c>
      <c r="O479" s="12" t="s">
        <v>847</v>
      </c>
      <c r="P479" s="12" t="s">
        <v>847</v>
      </c>
      <c r="Q479" s="12" t="s">
        <v>847</v>
      </c>
      <c r="R479" s="12" t="s">
        <v>847</v>
      </c>
      <c r="S479" s="12" t="s">
        <v>847</v>
      </c>
      <c r="T479" s="12" t="s">
        <v>847</v>
      </c>
      <c r="U479" s="12" t="s">
        <v>847</v>
      </c>
      <c r="V479" s="12" t="s">
        <v>847</v>
      </c>
      <c r="W479" s="12" t="s">
        <v>847</v>
      </c>
      <c r="X479" s="12" t="s">
        <v>847</v>
      </c>
      <c r="Y479" s="12" t="s">
        <v>847</v>
      </c>
      <c r="Z479" s="12" t="s">
        <v>847</v>
      </c>
      <c r="AA479" s="12" t="s">
        <v>847</v>
      </c>
      <c r="AB479" s="12" t="s">
        <v>847</v>
      </c>
      <c r="AC479" s="12" t="s">
        <v>847</v>
      </c>
      <c r="AD479" s="12" t="s">
        <v>847</v>
      </c>
      <c r="AE479" s="12" t="s">
        <v>847</v>
      </c>
      <c r="AF479" s="12" t="s">
        <v>847</v>
      </c>
      <c r="AG479" s="12" t="s">
        <v>847</v>
      </c>
      <c r="AH479" s="12" t="s">
        <v>847</v>
      </c>
      <c r="AI479" s="12" t="s">
        <v>847</v>
      </c>
      <c r="AJ479" s="40" t="s">
        <v>847</v>
      </c>
    </row>
    <row r="480" spans="1:36" x14ac:dyDescent="0.3">
      <c r="A480" s="9" t="s">
        <v>1032</v>
      </c>
      <c r="B480" s="6" t="s">
        <v>1033</v>
      </c>
      <c r="C480" s="16"/>
      <c r="E480" s="12" t="s">
        <v>814</v>
      </c>
      <c r="F480" s="40"/>
      <c r="G480" s="43" t="s">
        <v>854</v>
      </c>
      <c r="H480" s="15">
        <v>13.9701983</v>
      </c>
      <c r="I480" s="53">
        <v>10.4</v>
      </c>
      <c r="J480" s="54">
        <v>255.58</v>
      </c>
      <c r="K480" s="53">
        <v>1743.8</v>
      </c>
      <c r="L480" s="53">
        <v>77.5</v>
      </c>
      <c r="M480" s="7">
        <v>1.149078925</v>
      </c>
      <c r="N480" s="16" t="s">
        <v>847</v>
      </c>
      <c r="O480" s="12" t="s">
        <v>847</v>
      </c>
      <c r="P480" s="12" t="s">
        <v>847</v>
      </c>
      <c r="Q480" s="12" t="s">
        <v>847</v>
      </c>
      <c r="R480" s="12" t="s">
        <v>847</v>
      </c>
      <c r="S480" s="12" t="s">
        <v>847</v>
      </c>
      <c r="T480" s="12" t="s">
        <v>847</v>
      </c>
      <c r="U480" s="12" t="s">
        <v>847</v>
      </c>
      <c r="V480" s="12" t="s">
        <v>847</v>
      </c>
      <c r="W480" s="12" t="s">
        <v>847</v>
      </c>
      <c r="X480" s="12" t="s">
        <v>847</v>
      </c>
      <c r="Y480" s="12" t="s">
        <v>847</v>
      </c>
      <c r="Z480" s="12" t="s">
        <v>847</v>
      </c>
      <c r="AA480" s="12" t="s">
        <v>847</v>
      </c>
      <c r="AB480" s="12" t="s">
        <v>847</v>
      </c>
      <c r="AC480" s="12" t="s">
        <v>847</v>
      </c>
      <c r="AD480" s="12" t="s">
        <v>847</v>
      </c>
      <c r="AE480" s="12" t="s">
        <v>847</v>
      </c>
      <c r="AF480" s="12" t="s">
        <v>847</v>
      </c>
      <c r="AG480" s="12" t="s">
        <v>847</v>
      </c>
      <c r="AH480" s="12" t="s">
        <v>847</v>
      </c>
      <c r="AI480" s="12" t="s">
        <v>847</v>
      </c>
      <c r="AJ480" s="40" t="s">
        <v>847</v>
      </c>
    </row>
    <row r="481" spans="1:36" x14ac:dyDescent="0.3">
      <c r="A481" s="9" t="s">
        <v>790</v>
      </c>
      <c r="B481" s="6" t="s">
        <v>791</v>
      </c>
      <c r="C481" s="16" t="s">
        <v>814</v>
      </c>
      <c r="D481" s="12" t="s">
        <v>814</v>
      </c>
      <c r="E481" s="12" t="s">
        <v>814</v>
      </c>
      <c r="F481" s="40"/>
      <c r="G481" s="43" t="s">
        <v>854</v>
      </c>
      <c r="H481" s="15">
        <v>1974.8183959999999</v>
      </c>
      <c r="I481" s="53">
        <v>200</v>
      </c>
      <c r="J481" s="54">
        <v>15318.333333333299</v>
      </c>
      <c r="K481" s="53">
        <v>105.56555606944001</v>
      </c>
      <c r="L481" s="53">
        <v>55</v>
      </c>
      <c r="M481" s="7">
        <v>157.10834043333301</v>
      </c>
      <c r="N481" s="16" t="s">
        <v>847</v>
      </c>
      <c r="O481" s="12" t="s">
        <v>847</v>
      </c>
      <c r="P481" s="12" t="s">
        <v>847</v>
      </c>
      <c r="Q481" s="12" t="s">
        <v>847</v>
      </c>
      <c r="R481" s="12" t="s">
        <v>847</v>
      </c>
      <c r="S481" s="12" t="s">
        <v>847</v>
      </c>
      <c r="T481" s="12" t="s">
        <v>847</v>
      </c>
      <c r="U481" s="12" t="s">
        <v>847</v>
      </c>
      <c r="V481" s="12" t="s">
        <v>847</v>
      </c>
      <c r="W481" s="12" t="s">
        <v>847</v>
      </c>
      <c r="X481" s="12" t="s">
        <v>847</v>
      </c>
      <c r="Y481" s="12" t="s">
        <v>847</v>
      </c>
      <c r="Z481" s="12" t="s">
        <v>847</v>
      </c>
      <c r="AA481" s="12" t="s">
        <v>847</v>
      </c>
      <c r="AB481" s="12" t="s">
        <v>847</v>
      </c>
      <c r="AC481" s="12" t="s">
        <v>847</v>
      </c>
      <c r="AD481" s="12" t="s">
        <v>847</v>
      </c>
      <c r="AE481" s="12" t="s">
        <v>847</v>
      </c>
      <c r="AF481" s="12" t="s">
        <v>847</v>
      </c>
      <c r="AG481" s="12" t="s">
        <v>847</v>
      </c>
      <c r="AH481" s="12" t="s">
        <v>847</v>
      </c>
      <c r="AI481" s="12" t="s">
        <v>847</v>
      </c>
      <c r="AJ481" s="40" t="s">
        <v>847</v>
      </c>
    </row>
    <row r="482" spans="1:36" x14ac:dyDescent="0.3">
      <c r="A482" s="9" t="s">
        <v>792</v>
      </c>
      <c r="B482" s="6" t="s">
        <v>793</v>
      </c>
      <c r="C482" s="16" t="s">
        <v>814</v>
      </c>
      <c r="D482" s="12" t="s">
        <v>814</v>
      </c>
      <c r="E482" s="12" t="s">
        <v>814</v>
      </c>
      <c r="F482" s="40" t="s">
        <v>814</v>
      </c>
      <c r="G482" s="43" t="s">
        <v>853</v>
      </c>
      <c r="H482" s="15">
        <v>1333.175511875</v>
      </c>
      <c r="I482" s="53">
        <v>385.80624999999998</v>
      </c>
      <c r="J482" s="54">
        <v>22251</v>
      </c>
      <c r="K482" s="53">
        <v>263.5625</v>
      </c>
      <c r="L482" s="53">
        <v>70</v>
      </c>
      <c r="M482" s="7">
        <v>441.58497695</v>
      </c>
      <c r="N482" s="16" t="s">
        <v>847</v>
      </c>
      <c r="O482" s="12" t="s">
        <v>847</v>
      </c>
      <c r="P482" s="12" t="s">
        <v>847</v>
      </c>
      <c r="Q482" s="12" t="s">
        <v>847</v>
      </c>
      <c r="R482" s="12" t="s">
        <v>847</v>
      </c>
      <c r="S482" s="12" t="s">
        <v>847</v>
      </c>
      <c r="T482" s="12" t="s">
        <v>847</v>
      </c>
      <c r="U482" s="12" t="s">
        <v>847</v>
      </c>
      <c r="V482" s="12" t="s">
        <v>847</v>
      </c>
      <c r="W482" s="12" t="s">
        <v>847</v>
      </c>
      <c r="X482" s="12" t="s">
        <v>847</v>
      </c>
      <c r="Y482" s="12" t="s">
        <v>847</v>
      </c>
      <c r="Z482" s="12" t="s">
        <v>847</v>
      </c>
      <c r="AA482" s="12" t="s">
        <v>847</v>
      </c>
      <c r="AB482" s="12" t="s">
        <v>847</v>
      </c>
      <c r="AC482" s="12" t="s">
        <v>847</v>
      </c>
      <c r="AD482" s="12" t="s">
        <v>847</v>
      </c>
      <c r="AE482" s="12" t="s">
        <v>847</v>
      </c>
      <c r="AF482" s="12" t="s">
        <v>847</v>
      </c>
      <c r="AG482" s="12" t="s">
        <v>847</v>
      </c>
      <c r="AH482" s="12" t="s">
        <v>847</v>
      </c>
      <c r="AI482" s="12" t="s">
        <v>847</v>
      </c>
      <c r="AJ482" s="40" t="s">
        <v>847</v>
      </c>
    </row>
    <row r="483" spans="1:36" x14ac:dyDescent="0.3">
      <c r="A483" s="9" t="s">
        <v>794</v>
      </c>
      <c r="B483" s="6" t="s">
        <v>795</v>
      </c>
      <c r="C483" s="16" t="s">
        <v>814</v>
      </c>
      <c r="D483" s="12" t="s">
        <v>814</v>
      </c>
      <c r="E483" s="12" t="s">
        <v>814</v>
      </c>
      <c r="F483" s="40" t="s">
        <v>814</v>
      </c>
      <c r="G483" s="43" t="s">
        <v>853</v>
      </c>
      <c r="H483" s="15">
        <v>42.264725869999999</v>
      </c>
      <c r="I483" s="53">
        <v>25.424999999999901</v>
      </c>
      <c r="J483" s="54">
        <v>3839.75</v>
      </c>
      <c r="K483" s="53">
        <v>1908.3069065</v>
      </c>
      <c r="L483" s="53">
        <v>79.5</v>
      </c>
      <c r="M483" s="7">
        <v>12.693639922499999</v>
      </c>
      <c r="N483" s="16" t="s">
        <v>847</v>
      </c>
      <c r="O483" s="12" t="s">
        <v>847</v>
      </c>
      <c r="P483" s="12" t="s">
        <v>847</v>
      </c>
      <c r="Q483" s="12" t="s">
        <v>847</v>
      </c>
      <c r="R483" s="12" t="s">
        <v>847</v>
      </c>
      <c r="S483" s="12" t="s">
        <v>847</v>
      </c>
      <c r="T483" s="12" t="s">
        <v>847</v>
      </c>
      <c r="U483" s="12" t="s">
        <v>847</v>
      </c>
      <c r="V483" s="12" t="s">
        <v>847</v>
      </c>
      <c r="W483" s="12" t="s">
        <v>847</v>
      </c>
      <c r="X483" s="12" t="s">
        <v>847</v>
      </c>
      <c r="Y483" s="12" t="s">
        <v>847</v>
      </c>
      <c r="Z483" s="12" t="s">
        <v>847</v>
      </c>
      <c r="AA483" s="12" t="s">
        <v>847</v>
      </c>
      <c r="AB483" s="12" t="s">
        <v>847</v>
      </c>
      <c r="AC483" s="12" t="s">
        <v>847</v>
      </c>
      <c r="AD483" s="12" t="s">
        <v>847</v>
      </c>
      <c r="AE483" s="12" t="s">
        <v>847</v>
      </c>
      <c r="AF483" s="12" t="s">
        <v>847</v>
      </c>
      <c r="AG483" s="12" t="s">
        <v>847</v>
      </c>
      <c r="AH483" s="12" t="s">
        <v>847</v>
      </c>
      <c r="AI483" s="12" t="s">
        <v>847</v>
      </c>
      <c r="AJ483" s="40" t="s">
        <v>847</v>
      </c>
    </row>
    <row r="484" spans="1:36" x14ac:dyDescent="0.3">
      <c r="A484" s="9" t="s">
        <v>796</v>
      </c>
      <c r="B484" s="6" t="s">
        <v>797</v>
      </c>
      <c r="C484" s="16" t="s">
        <v>814</v>
      </c>
      <c r="D484" s="12" t="s">
        <v>814</v>
      </c>
      <c r="E484" s="12" t="s">
        <v>814</v>
      </c>
      <c r="F484" s="40"/>
      <c r="G484" s="43" t="s">
        <v>854</v>
      </c>
      <c r="H484" s="15">
        <v>826.42760689999898</v>
      </c>
      <c r="I484" s="53">
        <v>503.77666666666602</v>
      </c>
      <c r="J484" s="54">
        <v>21063</v>
      </c>
      <c r="K484" s="53">
        <v>1209.8499999999999</v>
      </c>
      <c r="L484" s="53">
        <v>100</v>
      </c>
      <c r="M484" s="7">
        <v>462.65878196666603</v>
      </c>
      <c r="N484" s="16" t="s">
        <v>847</v>
      </c>
      <c r="O484" s="12" t="s">
        <v>847</v>
      </c>
      <c r="P484" s="12" t="s">
        <v>847</v>
      </c>
      <c r="Q484" s="12" t="s">
        <v>847</v>
      </c>
      <c r="R484" s="12" t="s">
        <v>847</v>
      </c>
      <c r="S484" s="12" t="s">
        <v>847</v>
      </c>
      <c r="T484" s="12" t="s">
        <v>847</v>
      </c>
      <c r="U484" s="12" t="s">
        <v>847</v>
      </c>
      <c r="V484" s="12" t="s">
        <v>847</v>
      </c>
      <c r="W484" s="12" t="s">
        <v>847</v>
      </c>
      <c r="X484" s="12" t="s">
        <v>847</v>
      </c>
      <c r="Y484" s="12" t="s">
        <v>847</v>
      </c>
      <c r="Z484" s="12" t="s">
        <v>847</v>
      </c>
      <c r="AA484" s="12" t="s">
        <v>847</v>
      </c>
      <c r="AB484" s="12" t="s">
        <v>847</v>
      </c>
      <c r="AC484" s="12" t="s">
        <v>847</v>
      </c>
      <c r="AD484" s="12" t="s">
        <v>847</v>
      </c>
      <c r="AE484" s="12" t="s">
        <v>847</v>
      </c>
      <c r="AF484" s="12" t="s">
        <v>847</v>
      </c>
      <c r="AG484" s="12" t="s">
        <v>847</v>
      </c>
      <c r="AH484" s="12" t="s">
        <v>847</v>
      </c>
      <c r="AI484" s="12" t="s">
        <v>847</v>
      </c>
      <c r="AJ484" s="40" t="s">
        <v>847</v>
      </c>
    </row>
    <row r="485" spans="1:36" x14ac:dyDescent="0.3">
      <c r="A485" s="9" t="s">
        <v>1034</v>
      </c>
      <c r="B485" s="6" t="s">
        <v>1035</v>
      </c>
      <c r="C485" s="16"/>
      <c r="F485" s="40"/>
      <c r="G485" s="43" t="s">
        <v>855</v>
      </c>
      <c r="H485" s="15"/>
      <c r="I485" s="53"/>
      <c r="J485" s="54"/>
      <c r="K485" s="53"/>
      <c r="L485" s="53"/>
      <c r="M485" s="7"/>
      <c r="N485" s="16" t="s">
        <v>847</v>
      </c>
      <c r="O485" s="12" t="s">
        <v>847</v>
      </c>
      <c r="P485" s="12" t="s">
        <v>847</v>
      </c>
      <c r="Q485" s="12" t="s">
        <v>847</v>
      </c>
      <c r="R485" s="12" t="s">
        <v>847</v>
      </c>
      <c r="S485" s="12" t="s">
        <v>847</v>
      </c>
      <c r="T485" s="12" t="s">
        <v>847</v>
      </c>
      <c r="U485" s="12" t="s">
        <v>847</v>
      </c>
      <c r="V485" s="12" t="s">
        <v>847</v>
      </c>
      <c r="W485" s="12" t="s">
        <v>847</v>
      </c>
      <c r="X485" s="12" t="s">
        <v>847</v>
      </c>
      <c r="Y485" s="12" t="s">
        <v>847</v>
      </c>
      <c r="Z485" s="12" t="s">
        <v>847</v>
      </c>
      <c r="AA485" s="12" t="s">
        <v>847</v>
      </c>
      <c r="AB485" s="12" t="s">
        <v>847</v>
      </c>
      <c r="AC485" s="12" t="s">
        <v>847</v>
      </c>
      <c r="AD485" s="12" t="s">
        <v>847</v>
      </c>
      <c r="AE485" s="12" t="s">
        <v>847</v>
      </c>
      <c r="AF485" s="12" t="s">
        <v>847</v>
      </c>
      <c r="AG485" s="12" t="s">
        <v>847</v>
      </c>
      <c r="AH485" s="12" t="s">
        <v>847</v>
      </c>
      <c r="AI485" s="12" t="s">
        <v>847</v>
      </c>
      <c r="AJ485" s="40" t="s">
        <v>847</v>
      </c>
    </row>
    <row r="486" spans="1:36" x14ac:dyDescent="0.3">
      <c r="A486" s="9" t="s">
        <v>798</v>
      </c>
      <c r="B486" s="6" t="s">
        <v>799</v>
      </c>
      <c r="C486" s="16" t="s">
        <v>814</v>
      </c>
      <c r="D486" s="12" t="s">
        <v>814</v>
      </c>
      <c r="E486" s="12" t="s">
        <v>814</v>
      </c>
      <c r="F486" s="40" t="s">
        <v>814</v>
      </c>
      <c r="G486" s="43" t="s">
        <v>853</v>
      </c>
      <c r="H486" s="15">
        <v>329.308855749999</v>
      </c>
      <c r="I486" s="53">
        <v>252.5</v>
      </c>
      <c r="J486" s="54">
        <v>20674.5</v>
      </c>
      <c r="K486" s="53">
        <v>275.5</v>
      </c>
      <c r="L486" s="53">
        <v>64.337500000000006</v>
      </c>
      <c r="M486" s="7">
        <v>143.65844425</v>
      </c>
      <c r="N486" s="16" t="s">
        <v>847</v>
      </c>
      <c r="O486" s="12" t="s">
        <v>847</v>
      </c>
      <c r="P486" s="12" t="s">
        <v>847</v>
      </c>
      <c r="Q486" s="12" t="s">
        <v>847</v>
      </c>
      <c r="R486" s="12" t="s">
        <v>847</v>
      </c>
      <c r="S486" s="12" t="s">
        <v>847</v>
      </c>
      <c r="T486" s="12" t="s">
        <v>847</v>
      </c>
      <c r="U486" s="12" t="s">
        <v>847</v>
      </c>
      <c r="V486" s="12" t="s">
        <v>847</v>
      </c>
      <c r="W486" s="12" t="s">
        <v>847</v>
      </c>
      <c r="X486" s="12" t="s">
        <v>847</v>
      </c>
      <c r="Y486" s="12" t="s">
        <v>847</v>
      </c>
      <c r="Z486" s="12" t="s">
        <v>847</v>
      </c>
      <c r="AA486" s="12" t="s">
        <v>847</v>
      </c>
      <c r="AB486" s="12" t="s">
        <v>847</v>
      </c>
      <c r="AC486" s="12" t="s">
        <v>847</v>
      </c>
      <c r="AD486" s="12" t="s">
        <v>847</v>
      </c>
      <c r="AE486" s="12" t="s">
        <v>847</v>
      </c>
      <c r="AF486" s="12" t="s">
        <v>847</v>
      </c>
      <c r="AG486" s="12" t="s">
        <v>847</v>
      </c>
      <c r="AH486" s="12" t="s">
        <v>847</v>
      </c>
      <c r="AI486" s="12" t="s">
        <v>847</v>
      </c>
      <c r="AJ486" s="40" t="s">
        <v>847</v>
      </c>
    </row>
    <row r="487" spans="1:36" x14ac:dyDescent="0.3">
      <c r="A487" s="9" t="s">
        <v>800</v>
      </c>
      <c r="B487" s="6" t="s">
        <v>801</v>
      </c>
      <c r="C487" s="16"/>
      <c r="D487" s="12" t="s">
        <v>814</v>
      </c>
      <c r="E487" s="12" t="s">
        <v>814</v>
      </c>
      <c r="F487" s="40" t="s">
        <v>814</v>
      </c>
      <c r="G487" s="43" t="s">
        <v>854</v>
      </c>
      <c r="H487" s="15">
        <v>201.75559188833299</v>
      </c>
      <c r="I487" s="53">
        <v>143</v>
      </c>
      <c r="J487" s="54">
        <v>11699.666666666601</v>
      </c>
      <c r="K487" s="53">
        <v>961.89666666666596</v>
      </c>
      <c r="L487" s="53">
        <v>72.63</v>
      </c>
      <c r="M487" s="7">
        <v>108.534131726666</v>
      </c>
      <c r="N487" s="16" t="s">
        <v>847</v>
      </c>
      <c r="O487" s="12" t="s">
        <v>847</v>
      </c>
      <c r="P487" s="12" t="s">
        <v>847</v>
      </c>
      <c r="Q487" s="12" t="s">
        <v>847</v>
      </c>
      <c r="R487" s="12" t="s">
        <v>847</v>
      </c>
      <c r="S487" s="12" t="s">
        <v>847</v>
      </c>
      <c r="T487" s="12" t="s">
        <v>847</v>
      </c>
      <c r="U487" s="12" t="s">
        <v>847</v>
      </c>
      <c r="V487" s="12" t="s">
        <v>847</v>
      </c>
      <c r="W487" s="12" t="s">
        <v>847</v>
      </c>
      <c r="X487" s="12" t="s">
        <v>847</v>
      </c>
      <c r="Y487" s="12" t="s">
        <v>847</v>
      </c>
      <c r="Z487" s="12" t="s">
        <v>847</v>
      </c>
      <c r="AA487" s="12" t="s">
        <v>847</v>
      </c>
      <c r="AB487" s="12" t="s">
        <v>847</v>
      </c>
      <c r="AC487" s="12" t="s">
        <v>847</v>
      </c>
      <c r="AD487" s="12" t="s">
        <v>847</v>
      </c>
      <c r="AE487" s="12" t="s">
        <v>847</v>
      </c>
      <c r="AF487" s="12" t="s">
        <v>847</v>
      </c>
      <c r="AG487" s="12" t="s">
        <v>847</v>
      </c>
      <c r="AH487" s="12" t="s">
        <v>847</v>
      </c>
      <c r="AI487" s="12" t="s">
        <v>847</v>
      </c>
      <c r="AJ487" s="40" t="s">
        <v>847</v>
      </c>
    </row>
    <row r="488" spans="1:36" x14ac:dyDescent="0.3">
      <c r="A488" s="9" t="s">
        <v>802</v>
      </c>
      <c r="B488" s="6" t="s">
        <v>803</v>
      </c>
      <c r="C488" s="16" t="s">
        <v>814</v>
      </c>
      <c r="D488" s="12" t="s">
        <v>814</v>
      </c>
      <c r="E488" s="12" t="s">
        <v>814</v>
      </c>
      <c r="F488" s="40" t="s">
        <v>814</v>
      </c>
      <c r="G488" s="43" t="s">
        <v>853</v>
      </c>
      <c r="H488" s="15">
        <v>181.87245512499999</v>
      </c>
      <c r="I488" s="53">
        <v>140.71706180000001</v>
      </c>
      <c r="J488" s="54">
        <v>5537.25</v>
      </c>
      <c r="K488" s="53">
        <v>429.52</v>
      </c>
      <c r="L488" s="53">
        <v>78.42</v>
      </c>
      <c r="M488" s="7">
        <v>14.9784777575</v>
      </c>
      <c r="N488" s="16" t="s">
        <v>847</v>
      </c>
      <c r="O488" s="12" t="s">
        <v>847</v>
      </c>
      <c r="P488" s="12" t="s">
        <v>847</v>
      </c>
      <c r="Q488" s="12" t="s">
        <v>847</v>
      </c>
      <c r="R488" s="12" t="s">
        <v>847</v>
      </c>
      <c r="S488" s="12" t="s">
        <v>847</v>
      </c>
      <c r="T488" s="12" t="s">
        <v>847</v>
      </c>
      <c r="U488" s="12" t="s">
        <v>847</v>
      </c>
      <c r="V488" s="12" t="s">
        <v>847</v>
      </c>
      <c r="W488" s="12" t="s">
        <v>847</v>
      </c>
      <c r="X488" s="12" t="s">
        <v>847</v>
      </c>
      <c r="Y488" s="12" t="s">
        <v>847</v>
      </c>
      <c r="Z488" s="12" t="s">
        <v>847</v>
      </c>
      <c r="AA488" s="12" t="s">
        <v>847</v>
      </c>
      <c r="AB488" s="12" t="s">
        <v>847</v>
      </c>
      <c r="AC488" s="12" t="s">
        <v>847</v>
      </c>
      <c r="AD488" s="12" t="s">
        <v>847</v>
      </c>
      <c r="AE488" s="12" t="s">
        <v>847</v>
      </c>
      <c r="AF488" s="12" t="s">
        <v>847</v>
      </c>
      <c r="AG488" s="12" t="s">
        <v>847</v>
      </c>
      <c r="AH488" s="12" t="s">
        <v>847</v>
      </c>
      <c r="AI488" s="12" t="s">
        <v>847</v>
      </c>
      <c r="AJ488" s="40" t="s">
        <v>847</v>
      </c>
    </row>
    <row r="489" spans="1:36" x14ac:dyDescent="0.3">
      <c r="A489" s="9" t="s">
        <v>804</v>
      </c>
      <c r="B489" s="6" t="s">
        <v>805</v>
      </c>
      <c r="C489" s="16" t="s">
        <v>814</v>
      </c>
      <c r="D489" s="12" t="s">
        <v>814</v>
      </c>
      <c r="E489" s="12" t="s">
        <v>814</v>
      </c>
      <c r="F489" s="40" t="s">
        <v>814</v>
      </c>
      <c r="G489" s="43" t="s">
        <v>853</v>
      </c>
      <c r="H489" s="15">
        <v>795.31511269999999</v>
      </c>
      <c r="I489" s="53">
        <v>282.3</v>
      </c>
      <c r="J489" s="54">
        <v>16431.75</v>
      </c>
      <c r="K489" s="53">
        <v>853.62601308483795</v>
      </c>
      <c r="L489" s="53">
        <v>55.6</v>
      </c>
      <c r="M489" s="7">
        <v>149.67817955000001</v>
      </c>
      <c r="N489" s="16">
        <v>2018</v>
      </c>
      <c r="O489" s="12">
        <v>4.3</v>
      </c>
      <c r="P489" s="12" t="s">
        <v>847</v>
      </c>
      <c r="Q489" s="12" t="s">
        <v>847</v>
      </c>
      <c r="R489" s="12" t="s">
        <v>847</v>
      </c>
      <c r="S489" s="12" t="s">
        <v>847</v>
      </c>
      <c r="T489" s="12" t="s">
        <v>847</v>
      </c>
      <c r="U489" s="12" t="s">
        <v>847</v>
      </c>
      <c r="V489" s="12" t="s">
        <v>847</v>
      </c>
      <c r="W489" s="12" t="s">
        <v>847</v>
      </c>
      <c r="X489" s="12" t="s">
        <v>847</v>
      </c>
      <c r="Y489" s="12" t="s">
        <v>847</v>
      </c>
      <c r="Z489" s="12" t="s">
        <v>847</v>
      </c>
      <c r="AA489" s="12" t="s">
        <v>847</v>
      </c>
      <c r="AB489" s="12" t="s">
        <v>847</v>
      </c>
      <c r="AC489" s="12" t="s">
        <v>847</v>
      </c>
      <c r="AD489" s="12" t="s">
        <v>847</v>
      </c>
      <c r="AE489" s="12" t="s">
        <v>847</v>
      </c>
      <c r="AF489" s="12" t="s">
        <v>847</v>
      </c>
      <c r="AG489" s="12" t="s">
        <v>847</v>
      </c>
      <c r="AH489" s="12" t="s">
        <v>847</v>
      </c>
      <c r="AI489" s="12" t="s">
        <v>847</v>
      </c>
      <c r="AJ489" s="40" t="s">
        <v>847</v>
      </c>
    </row>
    <row r="490" spans="1:36" x14ac:dyDescent="0.3">
      <c r="A490" s="9" t="s">
        <v>806</v>
      </c>
      <c r="B490" s="6" t="s">
        <v>807</v>
      </c>
      <c r="C490" s="16" t="s">
        <v>814</v>
      </c>
      <c r="E490" s="12" t="s">
        <v>814</v>
      </c>
      <c r="F490" s="40" t="s">
        <v>814</v>
      </c>
      <c r="G490" s="43" t="s">
        <v>854</v>
      </c>
      <c r="H490" s="15">
        <v>1072.34829266666</v>
      </c>
      <c r="I490" s="53">
        <v>371.56333333333299</v>
      </c>
      <c r="J490" s="54">
        <v>25235.333333333299</v>
      </c>
      <c r="K490" s="53">
        <v>793.44</v>
      </c>
      <c r="L490" s="53">
        <v>82.6</v>
      </c>
      <c r="M490" s="7">
        <v>263.5497072</v>
      </c>
      <c r="N490" s="16" t="s">
        <v>847</v>
      </c>
      <c r="O490" s="12">
        <v>1.92</v>
      </c>
      <c r="P490" s="12" t="s">
        <v>847</v>
      </c>
      <c r="Q490" s="12" t="s">
        <v>847</v>
      </c>
      <c r="R490" s="12" t="s">
        <v>847</v>
      </c>
      <c r="S490" s="12" t="s">
        <v>847</v>
      </c>
      <c r="T490" s="12" t="s">
        <v>847</v>
      </c>
      <c r="U490" s="12" t="s">
        <v>847</v>
      </c>
      <c r="V490" s="12" t="s">
        <v>847</v>
      </c>
      <c r="W490" s="12" t="s">
        <v>847</v>
      </c>
      <c r="X490" s="12" t="s">
        <v>847</v>
      </c>
      <c r="Y490" s="12" t="s">
        <v>847</v>
      </c>
      <c r="Z490" s="12" t="s">
        <v>847</v>
      </c>
      <c r="AA490" s="12" t="s">
        <v>847</v>
      </c>
      <c r="AB490" s="12" t="s">
        <v>847</v>
      </c>
      <c r="AC490" s="12" t="s">
        <v>847</v>
      </c>
      <c r="AD490" s="12" t="s">
        <v>847</v>
      </c>
      <c r="AE490" s="12" t="s">
        <v>847</v>
      </c>
      <c r="AF490" s="12" t="s">
        <v>847</v>
      </c>
      <c r="AG490" s="12" t="s">
        <v>847</v>
      </c>
      <c r="AH490" s="12" t="s">
        <v>847</v>
      </c>
      <c r="AI490" s="12" t="s">
        <v>847</v>
      </c>
      <c r="AJ490" s="40" t="s">
        <v>847</v>
      </c>
    </row>
    <row r="491" spans="1:36" x14ac:dyDescent="0.3">
      <c r="A491" s="9" t="s">
        <v>808</v>
      </c>
      <c r="B491" s="6" t="s">
        <v>809</v>
      </c>
      <c r="C491" s="16" t="s">
        <v>814</v>
      </c>
      <c r="D491" s="12" t="s">
        <v>814</v>
      </c>
      <c r="E491" s="12" t="s">
        <v>814</v>
      </c>
      <c r="F491" s="40"/>
      <c r="G491" s="43" t="s">
        <v>854</v>
      </c>
      <c r="H491" s="15">
        <v>236.65934823333299</v>
      </c>
      <c r="I491" s="53">
        <v>93.19</v>
      </c>
      <c r="J491" s="54">
        <v>3049.3333333333298</v>
      </c>
      <c r="K491" s="53">
        <v>140.65017704486399</v>
      </c>
      <c r="L491" s="53">
        <v>84.3</v>
      </c>
      <c r="M491" s="7">
        <v>71.138980969999906</v>
      </c>
      <c r="N491" s="16" t="s">
        <v>847</v>
      </c>
      <c r="O491" s="12" t="s">
        <v>847</v>
      </c>
      <c r="P491" s="12" t="s">
        <v>847</v>
      </c>
      <c r="Q491" s="12" t="s">
        <v>847</v>
      </c>
      <c r="R491" s="12" t="s">
        <v>847</v>
      </c>
      <c r="S491" s="12" t="s">
        <v>847</v>
      </c>
      <c r="T491" s="12" t="s">
        <v>847</v>
      </c>
      <c r="U491" s="12" t="s">
        <v>847</v>
      </c>
      <c r="V491" s="12" t="s">
        <v>847</v>
      </c>
      <c r="W491" s="12" t="s">
        <v>847</v>
      </c>
      <c r="X491" s="12" t="s">
        <v>847</v>
      </c>
      <c r="Y491" s="12" t="s">
        <v>847</v>
      </c>
      <c r="Z491" s="12" t="s">
        <v>847</v>
      </c>
      <c r="AA491" s="12" t="s">
        <v>847</v>
      </c>
      <c r="AB491" s="12" t="s">
        <v>847</v>
      </c>
      <c r="AC491" s="12" t="s">
        <v>847</v>
      </c>
      <c r="AD491" s="12" t="s">
        <v>847</v>
      </c>
      <c r="AE491" s="12" t="s">
        <v>847</v>
      </c>
      <c r="AF491" s="12" t="s">
        <v>847</v>
      </c>
      <c r="AG491" s="12" t="s">
        <v>847</v>
      </c>
      <c r="AH491" s="12" t="s">
        <v>847</v>
      </c>
      <c r="AI491" s="12" t="s">
        <v>847</v>
      </c>
      <c r="AJ491" s="40" t="s">
        <v>847</v>
      </c>
    </row>
    <row r="492" spans="1:36" x14ac:dyDescent="0.3">
      <c r="A492" s="9" t="s">
        <v>810</v>
      </c>
      <c r="B492" s="6" t="s">
        <v>811</v>
      </c>
      <c r="C492" s="16" t="s">
        <v>814</v>
      </c>
      <c r="D492" s="12" t="s">
        <v>814</v>
      </c>
      <c r="E492" s="12" t="s">
        <v>814</v>
      </c>
      <c r="F492" s="40" t="s">
        <v>814</v>
      </c>
      <c r="G492" s="43" t="s">
        <v>853</v>
      </c>
      <c r="H492" s="15">
        <v>801.07801002500003</v>
      </c>
      <c r="I492" s="53">
        <v>299.27</v>
      </c>
      <c r="J492" s="54">
        <v>18835</v>
      </c>
      <c r="K492" s="53">
        <v>87.880580134265898</v>
      </c>
      <c r="L492" s="53">
        <v>55.424999999999997</v>
      </c>
      <c r="M492" s="7">
        <v>125.29185375</v>
      </c>
      <c r="N492" s="16" t="s">
        <v>847</v>
      </c>
      <c r="O492" s="12">
        <v>2.9</v>
      </c>
      <c r="P492" s="12" t="s">
        <v>847</v>
      </c>
      <c r="Q492" s="12">
        <v>103.29</v>
      </c>
      <c r="R492" s="12" t="s">
        <v>847</v>
      </c>
      <c r="S492" s="12" t="s">
        <v>847</v>
      </c>
      <c r="T492" s="12" t="s">
        <v>847</v>
      </c>
      <c r="U492" s="12" t="s">
        <v>847</v>
      </c>
      <c r="V492" s="12" t="s">
        <v>847</v>
      </c>
      <c r="W492" s="12" t="s">
        <v>847</v>
      </c>
      <c r="X492" s="12" t="s">
        <v>847</v>
      </c>
      <c r="Y492" s="12" t="s">
        <v>847</v>
      </c>
      <c r="Z492" s="12" t="s">
        <v>847</v>
      </c>
      <c r="AA492" s="12" t="s">
        <v>847</v>
      </c>
      <c r="AB492" s="12" t="s">
        <v>847</v>
      </c>
      <c r="AC492" s="12" t="s">
        <v>847</v>
      </c>
      <c r="AD492" s="12" t="s">
        <v>847</v>
      </c>
      <c r="AE492" s="12" t="s">
        <v>847</v>
      </c>
      <c r="AF492" s="12" t="s">
        <v>847</v>
      </c>
      <c r="AG492" s="12" t="s">
        <v>847</v>
      </c>
      <c r="AH492" s="12" t="s">
        <v>847</v>
      </c>
      <c r="AI492" s="12" t="s">
        <v>847</v>
      </c>
      <c r="AJ492" s="40" t="s">
        <v>847</v>
      </c>
    </row>
    <row r="493" spans="1:36" ht="15" thickBot="1" x14ac:dyDescent="0.35">
      <c r="A493" s="3" t="s">
        <v>812</v>
      </c>
      <c r="B493" s="19" t="s">
        <v>813</v>
      </c>
      <c r="C493" s="8" t="s">
        <v>814</v>
      </c>
      <c r="D493" s="5" t="s">
        <v>814</v>
      </c>
      <c r="E493" s="5" t="s">
        <v>814</v>
      </c>
      <c r="F493" s="41" t="s">
        <v>814</v>
      </c>
      <c r="G493" s="44" t="s">
        <v>853</v>
      </c>
      <c r="H493" s="4">
        <v>433.79017512000001</v>
      </c>
      <c r="I493" s="18">
        <v>227.33250000000001</v>
      </c>
      <c r="J493" s="14">
        <v>13149.75</v>
      </c>
      <c r="K493" s="18">
        <v>231.2775</v>
      </c>
      <c r="L493" s="18">
        <v>68.924999999999997</v>
      </c>
      <c r="M493" s="11">
        <v>204.0309518</v>
      </c>
      <c r="N493" s="8" t="s">
        <v>847</v>
      </c>
      <c r="O493" s="5" t="s">
        <v>847</v>
      </c>
      <c r="P493" s="5" t="s">
        <v>847</v>
      </c>
      <c r="Q493" s="5" t="s">
        <v>847</v>
      </c>
      <c r="R493" s="5" t="s">
        <v>847</v>
      </c>
      <c r="S493" s="5" t="s">
        <v>847</v>
      </c>
      <c r="T493" s="5" t="s">
        <v>847</v>
      </c>
      <c r="U493" s="5" t="s">
        <v>847</v>
      </c>
      <c r="V493" s="5" t="s">
        <v>847</v>
      </c>
      <c r="W493" s="5" t="s">
        <v>847</v>
      </c>
      <c r="X493" s="5" t="s">
        <v>847</v>
      </c>
      <c r="Y493" s="5" t="s">
        <v>847</v>
      </c>
      <c r="Z493" s="5" t="s">
        <v>847</v>
      </c>
      <c r="AA493" s="5" t="s">
        <v>847</v>
      </c>
      <c r="AB493" s="5" t="s">
        <v>847</v>
      </c>
      <c r="AC493" s="5" t="s">
        <v>847</v>
      </c>
      <c r="AD493" s="5" t="s">
        <v>847</v>
      </c>
      <c r="AE493" s="5" t="s">
        <v>847</v>
      </c>
      <c r="AF493" s="5" t="s">
        <v>847</v>
      </c>
      <c r="AG493" s="5" t="s">
        <v>847</v>
      </c>
      <c r="AH493" s="5" t="s">
        <v>847</v>
      </c>
      <c r="AI493" s="5" t="s">
        <v>847</v>
      </c>
      <c r="AJ493" s="41" t="s">
        <v>847</v>
      </c>
    </row>
  </sheetData>
  <conditionalFormatting sqref="G3:G444">
    <cfRule type="cellIs" dxfId="131" priority="130" operator="equal">
      <formula>"Some Data Missing"</formula>
    </cfRule>
    <cfRule type="cellIs" dxfId="130" priority="131" operator="equal">
      <formula>"All Data Missing"</formula>
    </cfRule>
    <cfRule type="cellIs" dxfId="129" priority="132" operator="equal">
      <formula>"All Data Submitted"</formula>
    </cfRule>
  </conditionalFormatting>
  <conditionalFormatting sqref="G446">
    <cfRule type="cellIs" dxfId="128" priority="127" operator="equal">
      <formula>"Some Data Missing"</formula>
    </cfRule>
    <cfRule type="cellIs" dxfId="127" priority="128" operator="equal">
      <formula>"All Data Missing"</formula>
    </cfRule>
    <cfRule type="cellIs" dxfId="126" priority="129" operator="equal">
      <formula>"All Data Submitted"</formula>
    </cfRule>
  </conditionalFormatting>
  <conditionalFormatting sqref="G447">
    <cfRule type="cellIs" dxfId="125" priority="124" operator="equal">
      <formula>"Some Data Missing"</formula>
    </cfRule>
    <cfRule type="cellIs" dxfId="124" priority="125" operator="equal">
      <formula>"All Data Missing"</formula>
    </cfRule>
    <cfRule type="cellIs" dxfId="123" priority="126" operator="equal">
      <formula>"All Data Submitted"</formula>
    </cfRule>
  </conditionalFormatting>
  <conditionalFormatting sqref="G448">
    <cfRule type="cellIs" dxfId="122" priority="121" operator="equal">
      <formula>"Some Data Missing"</formula>
    </cfRule>
    <cfRule type="cellIs" dxfId="121" priority="122" operator="equal">
      <formula>"All Data Missing"</formula>
    </cfRule>
    <cfRule type="cellIs" dxfId="120" priority="123" operator="equal">
      <formula>"All Data Submitted"</formula>
    </cfRule>
  </conditionalFormatting>
  <conditionalFormatting sqref="G449">
    <cfRule type="cellIs" dxfId="119" priority="118" operator="equal">
      <formula>"Some Data Missing"</formula>
    </cfRule>
    <cfRule type="cellIs" dxfId="118" priority="119" operator="equal">
      <formula>"All Data Missing"</formula>
    </cfRule>
    <cfRule type="cellIs" dxfId="117" priority="120" operator="equal">
      <formula>"All Data Submitted"</formula>
    </cfRule>
  </conditionalFormatting>
  <conditionalFormatting sqref="G450">
    <cfRule type="cellIs" dxfId="116" priority="115" operator="equal">
      <formula>"Some Data Missing"</formula>
    </cfRule>
    <cfRule type="cellIs" dxfId="115" priority="116" operator="equal">
      <formula>"All Data Missing"</formula>
    </cfRule>
    <cfRule type="cellIs" dxfId="114" priority="117" operator="equal">
      <formula>"All Data Submitted"</formula>
    </cfRule>
  </conditionalFormatting>
  <conditionalFormatting sqref="G451">
    <cfRule type="cellIs" dxfId="113" priority="112" operator="equal">
      <formula>"Some Data Missing"</formula>
    </cfRule>
    <cfRule type="cellIs" dxfId="112" priority="113" operator="equal">
      <formula>"All Data Missing"</formula>
    </cfRule>
    <cfRule type="cellIs" dxfId="111" priority="114" operator="equal">
      <formula>"All Data Submitted"</formula>
    </cfRule>
  </conditionalFormatting>
  <conditionalFormatting sqref="G452">
    <cfRule type="cellIs" dxfId="110" priority="109" operator="equal">
      <formula>"Some Data Missing"</formula>
    </cfRule>
    <cfRule type="cellIs" dxfId="109" priority="110" operator="equal">
      <formula>"All Data Missing"</formula>
    </cfRule>
    <cfRule type="cellIs" dxfId="108" priority="111" operator="equal">
      <formula>"All Data Submitted"</formula>
    </cfRule>
  </conditionalFormatting>
  <conditionalFormatting sqref="G453">
    <cfRule type="cellIs" dxfId="107" priority="106" operator="equal">
      <formula>"Some Data Missing"</formula>
    </cfRule>
    <cfRule type="cellIs" dxfId="106" priority="107" operator="equal">
      <formula>"All Data Missing"</formula>
    </cfRule>
    <cfRule type="cellIs" dxfId="105" priority="108" operator="equal">
      <formula>"All Data Submitted"</formula>
    </cfRule>
  </conditionalFormatting>
  <conditionalFormatting sqref="G454">
    <cfRule type="cellIs" dxfId="104" priority="103" operator="equal">
      <formula>"Some Data Missing"</formula>
    </cfRule>
    <cfRule type="cellIs" dxfId="103" priority="104" operator="equal">
      <formula>"All Data Missing"</formula>
    </cfRule>
    <cfRule type="cellIs" dxfId="102" priority="105" operator="equal">
      <formula>"All Data Submitted"</formula>
    </cfRule>
  </conditionalFormatting>
  <conditionalFormatting sqref="G455">
    <cfRule type="cellIs" dxfId="101" priority="100" operator="equal">
      <formula>"Some Data Missing"</formula>
    </cfRule>
    <cfRule type="cellIs" dxfId="100" priority="101" operator="equal">
      <formula>"All Data Missing"</formula>
    </cfRule>
    <cfRule type="cellIs" dxfId="99" priority="102" operator="equal">
      <formula>"All Data Submitted"</formula>
    </cfRule>
  </conditionalFormatting>
  <conditionalFormatting sqref="G456">
    <cfRule type="cellIs" dxfId="98" priority="97" operator="equal">
      <formula>"Some Data Missing"</formula>
    </cfRule>
    <cfRule type="cellIs" dxfId="97" priority="98" operator="equal">
      <formula>"All Data Missing"</formula>
    </cfRule>
    <cfRule type="cellIs" dxfId="96" priority="99" operator="equal">
      <formula>"All Data Submitted"</formula>
    </cfRule>
  </conditionalFormatting>
  <conditionalFormatting sqref="G470">
    <cfRule type="cellIs" dxfId="95" priority="94" operator="equal">
      <formula>"Some Data Missing"</formula>
    </cfRule>
    <cfRule type="cellIs" dxfId="94" priority="95" operator="equal">
      <formula>"All Data Missing"</formula>
    </cfRule>
    <cfRule type="cellIs" dxfId="93" priority="96" operator="equal">
      <formula>"All Data Submitted"</formula>
    </cfRule>
  </conditionalFormatting>
  <conditionalFormatting sqref="G471">
    <cfRule type="cellIs" dxfId="92" priority="91" operator="equal">
      <formula>"Some Data Missing"</formula>
    </cfRule>
    <cfRule type="cellIs" dxfId="91" priority="92" operator="equal">
      <formula>"All Data Missing"</formula>
    </cfRule>
    <cfRule type="cellIs" dxfId="90" priority="93" operator="equal">
      <formula>"All Data Submitted"</formula>
    </cfRule>
  </conditionalFormatting>
  <conditionalFormatting sqref="G487">
    <cfRule type="cellIs" dxfId="89" priority="88" operator="equal">
      <formula>"Some Data Missing"</formula>
    </cfRule>
    <cfRule type="cellIs" dxfId="88" priority="89" operator="equal">
      <formula>"All Data Missing"</formula>
    </cfRule>
    <cfRule type="cellIs" dxfId="87" priority="90" operator="equal">
      <formula>"All Data Submitted"</formula>
    </cfRule>
  </conditionalFormatting>
  <conditionalFormatting sqref="G488">
    <cfRule type="cellIs" dxfId="86" priority="85" operator="equal">
      <formula>"Some Data Missing"</formula>
    </cfRule>
    <cfRule type="cellIs" dxfId="85" priority="86" operator="equal">
      <formula>"All Data Missing"</formula>
    </cfRule>
    <cfRule type="cellIs" dxfId="84" priority="87" operator="equal">
      <formula>"All Data Submitted"</formula>
    </cfRule>
  </conditionalFormatting>
  <conditionalFormatting sqref="G489">
    <cfRule type="cellIs" dxfId="83" priority="82" operator="equal">
      <formula>"Some Data Missing"</formula>
    </cfRule>
    <cfRule type="cellIs" dxfId="82" priority="83" operator="equal">
      <formula>"All Data Missing"</formula>
    </cfRule>
    <cfRule type="cellIs" dxfId="81" priority="84" operator="equal">
      <formula>"All Data Submitted"</formula>
    </cfRule>
  </conditionalFormatting>
  <conditionalFormatting sqref="G490">
    <cfRule type="cellIs" dxfId="80" priority="79" operator="equal">
      <formula>"Some Data Missing"</formula>
    </cfRule>
    <cfRule type="cellIs" dxfId="79" priority="80" operator="equal">
      <formula>"All Data Missing"</formula>
    </cfRule>
    <cfRule type="cellIs" dxfId="78" priority="81" operator="equal">
      <formula>"All Data Submitted"</formula>
    </cfRule>
  </conditionalFormatting>
  <conditionalFormatting sqref="G491">
    <cfRule type="cellIs" dxfId="77" priority="76" operator="equal">
      <formula>"Some Data Missing"</formula>
    </cfRule>
    <cfRule type="cellIs" dxfId="76" priority="77" operator="equal">
      <formula>"All Data Missing"</formula>
    </cfRule>
    <cfRule type="cellIs" dxfId="75" priority="78" operator="equal">
      <formula>"All Data Submitted"</formula>
    </cfRule>
  </conditionalFormatting>
  <conditionalFormatting sqref="G445">
    <cfRule type="cellIs" dxfId="74" priority="73" operator="equal">
      <formula>"Some Data Missing"</formula>
    </cfRule>
    <cfRule type="cellIs" dxfId="73" priority="74" operator="equal">
      <formula>"All Data Missing"</formula>
    </cfRule>
    <cfRule type="cellIs" dxfId="72" priority="75" operator="equal">
      <formula>"All Data Submitted"</formula>
    </cfRule>
  </conditionalFormatting>
  <conditionalFormatting sqref="G457">
    <cfRule type="cellIs" dxfId="71" priority="70" operator="equal">
      <formula>"Some Data Missing"</formula>
    </cfRule>
    <cfRule type="cellIs" dxfId="70" priority="71" operator="equal">
      <formula>"All Data Missing"</formula>
    </cfRule>
    <cfRule type="cellIs" dxfId="69" priority="72" operator="equal">
      <formula>"All Data Submitted"</formula>
    </cfRule>
  </conditionalFormatting>
  <conditionalFormatting sqref="G459">
    <cfRule type="cellIs" dxfId="68" priority="67" operator="equal">
      <formula>"Some Data Missing"</formula>
    </cfRule>
    <cfRule type="cellIs" dxfId="67" priority="68" operator="equal">
      <formula>"All Data Missing"</formula>
    </cfRule>
    <cfRule type="cellIs" dxfId="66" priority="69" operator="equal">
      <formula>"All Data Submitted"</formula>
    </cfRule>
  </conditionalFormatting>
  <conditionalFormatting sqref="G461">
    <cfRule type="cellIs" dxfId="65" priority="64" operator="equal">
      <formula>"Some Data Missing"</formula>
    </cfRule>
    <cfRule type="cellIs" dxfId="64" priority="65" operator="equal">
      <formula>"All Data Missing"</formula>
    </cfRule>
    <cfRule type="cellIs" dxfId="63" priority="66" operator="equal">
      <formula>"All Data Submitted"</formula>
    </cfRule>
  </conditionalFormatting>
  <conditionalFormatting sqref="G464">
    <cfRule type="cellIs" dxfId="62" priority="61" operator="equal">
      <formula>"Some Data Missing"</formula>
    </cfRule>
    <cfRule type="cellIs" dxfId="61" priority="62" operator="equal">
      <formula>"All Data Missing"</formula>
    </cfRule>
    <cfRule type="cellIs" dxfId="60" priority="63" operator="equal">
      <formula>"All Data Submitted"</formula>
    </cfRule>
  </conditionalFormatting>
  <conditionalFormatting sqref="G465">
    <cfRule type="cellIs" dxfId="59" priority="58" operator="equal">
      <formula>"Some Data Missing"</formula>
    </cfRule>
    <cfRule type="cellIs" dxfId="58" priority="59" operator="equal">
      <formula>"All Data Missing"</formula>
    </cfRule>
    <cfRule type="cellIs" dxfId="57" priority="60" operator="equal">
      <formula>"All Data Submitted"</formula>
    </cfRule>
  </conditionalFormatting>
  <conditionalFormatting sqref="G466">
    <cfRule type="cellIs" dxfId="56" priority="55" operator="equal">
      <formula>"Some Data Missing"</formula>
    </cfRule>
    <cfRule type="cellIs" dxfId="55" priority="56" operator="equal">
      <formula>"All Data Missing"</formula>
    </cfRule>
    <cfRule type="cellIs" dxfId="54" priority="57" operator="equal">
      <formula>"All Data Submitted"</formula>
    </cfRule>
  </conditionalFormatting>
  <conditionalFormatting sqref="G467">
    <cfRule type="cellIs" dxfId="53" priority="52" operator="equal">
      <formula>"Some Data Missing"</formula>
    </cfRule>
    <cfRule type="cellIs" dxfId="52" priority="53" operator="equal">
      <formula>"All Data Missing"</formula>
    </cfRule>
    <cfRule type="cellIs" dxfId="51" priority="54" operator="equal">
      <formula>"All Data Submitted"</formula>
    </cfRule>
  </conditionalFormatting>
  <conditionalFormatting sqref="G468">
    <cfRule type="cellIs" dxfId="50" priority="49" operator="equal">
      <formula>"Some Data Missing"</formula>
    </cfRule>
    <cfRule type="cellIs" dxfId="49" priority="50" operator="equal">
      <formula>"All Data Missing"</formula>
    </cfRule>
    <cfRule type="cellIs" dxfId="48" priority="51" operator="equal">
      <formula>"All Data Submitted"</formula>
    </cfRule>
  </conditionalFormatting>
  <conditionalFormatting sqref="G469">
    <cfRule type="cellIs" dxfId="47" priority="46" operator="equal">
      <formula>"Some Data Missing"</formula>
    </cfRule>
    <cfRule type="cellIs" dxfId="46" priority="47" operator="equal">
      <formula>"All Data Missing"</formula>
    </cfRule>
    <cfRule type="cellIs" dxfId="45" priority="48" operator="equal">
      <formula>"All Data Submitted"</formula>
    </cfRule>
  </conditionalFormatting>
  <conditionalFormatting sqref="G472">
    <cfRule type="cellIs" dxfId="44" priority="43" operator="equal">
      <formula>"Some Data Missing"</formula>
    </cfRule>
    <cfRule type="cellIs" dxfId="43" priority="44" operator="equal">
      <formula>"All Data Missing"</formula>
    </cfRule>
    <cfRule type="cellIs" dxfId="42" priority="45" operator="equal">
      <formula>"All Data Submitted"</formula>
    </cfRule>
  </conditionalFormatting>
  <conditionalFormatting sqref="G476">
    <cfRule type="cellIs" dxfId="41" priority="40" operator="equal">
      <formula>"Some Data Missing"</formula>
    </cfRule>
    <cfRule type="cellIs" dxfId="40" priority="41" operator="equal">
      <formula>"All Data Missing"</formula>
    </cfRule>
    <cfRule type="cellIs" dxfId="39" priority="42" operator="equal">
      <formula>"All Data Submitted"</formula>
    </cfRule>
  </conditionalFormatting>
  <conditionalFormatting sqref="G482">
    <cfRule type="cellIs" dxfId="38" priority="37" operator="equal">
      <formula>"Some Data Missing"</formula>
    </cfRule>
    <cfRule type="cellIs" dxfId="37" priority="38" operator="equal">
      <formula>"All Data Missing"</formula>
    </cfRule>
    <cfRule type="cellIs" dxfId="36" priority="39" operator="equal">
      <formula>"All Data Submitted"</formula>
    </cfRule>
  </conditionalFormatting>
  <conditionalFormatting sqref="G483">
    <cfRule type="cellIs" dxfId="35" priority="34" operator="equal">
      <formula>"Some Data Missing"</formula>
    </cfRule>
    <cfRule type="cellIs" dxfId="34" priority="35" operator="equal">
      <formula>"All Data Missing"</formula>
    </cfRule>
    <cfRule type="cellIs" dxfId="33" priority="36" operator="equal">
      <formula>"All Data Submitted"</formula>
    </cfRule>
  </conditionalFormatting>
  <conditionalFormatting sqref="G484">
    <cfRule type="cellIs" dxfId="32" priority="31" operator="equal">
      <formula>"Some Data Missing"</formula>
    </cfRule>
    <cfRule type="cellIs" dxfId="31" priority="32" operator="equal">
      <formula>"All Data Missing"</formula>
    </cfRule>
    <cfRule type="cellIs" dxfId="30" priority="33" operator="equal">
      <formula>"All Data Submitted"</formula>
    </cfRule>
  </conditionalFormatting>
  <conditionalFormatting sqref="G485">
    <cfRule type="cellIs" dxfId="29" priority="28" operator="equal">
      <formula>"Some Data Missing"</formula>
    </cfRule>
    <cfRule type="cellIs" dxfId="28" priority="29" operator="equal">
      <formula>"All Data Missing"</formula>
    </cfRule>
    <cfRule type="cellIs" dxfId="27" priority="30" operator="equal">
      <formula>"All Data Submitted"</formula>
    </cfRule>
  </conditionalFormatting>
  <conditionalFormatting sqref="G492">
    <cfRule type="cellIs" dxfId="26" priority="25" operator="equal">
      <formula>"Some Data Missing"</formula>
    </cfRule>
    <cfRule type="cellIs" dxfId="25" priority="26" operator="equal">
      <formula>"All Data Missing"</formula>
    </cfRule>
    <cfRule type="cellIs" dxfId="24" priority="27" operator="equal">
      <formula>"All Data Submitted"</formula>
    </cfRule>
  </conditionalFormatting>
  <conditionalFormatting sqref="G458">
    <cfRule type="cellIs" dxfId="23" priority="22" operator="equal">
      <formula>"Some Data Missing"</formula>
    </cfRule>
    <cfRule type="cellIs" dxfId="22" priority="23" operator="equal">
      <formula>"All Data Missing"</formula>
    </cfRule>
    <cfRule type="cellIs" dxfId="21" priority="24" operator="equal">
      <formula>"All Data Submitted"</formula>
    </cfRule>
  </conditionalFormatting>
  <conditionalFormatting sqref="G460">
    <cfRule type="cellIs" dxfId="20" priority="19" operator="equal">
      <formula>"Some Data Missing"</formula>
    </cfRule>
    <cfRule type="cellIs" dxfId="19" priority="20" operator="equal">
      <formula>"All Data Missing"</formula>
    </cfRule>
    <cfRule type="cellIs" dxfId="18" priority="21" operator="equal">
      <formula>"All Data Submitted"</formula>
    </cfRule>
  </conditionalFormatting>
  <conditionalFormatting sqref="G462">
    <cfRule type="cellIs" dxfId="17" priority="16" operator="equal">
      <formula>"Some Data Missing"</formula>
    </cfRule>
    <cfRule type="cellIs" dxfId="16" priority="17" operator="equal">
      <formula>"All Data Missing"</formula>
    </cfRule>
    <cfRule type="cellIs" dxfId="15" priority="18" operator="equal">
      <formula>"All Data Submitted"</formula>
    </cfRule>
  </conditionalFormatting>
  <conditionalFormatting sqref="G463">
    <cfRule type="cellIs" dxfId="14" priority="13" operator="equal">
      <formula>"Some Data Missing"</formula>
    </cfRule>
    <cfRule type="cellIs" dxfId="13" priority="14" operator="equal">
      <formula>"All Data Missing"</formula>
    </cfRule>
    <cfRule type="cellIs" dxfId="12" priority="15" operator="equal">
      <formula>"All Data Submitted"</formula>
    </cfRule>
  </conditionalFormatting>
  <conditionalFormatting sqref="G473:G475">
    <cfRule type="cellIs" dxfId="11" priority="10" operator="equal">
      <formula>"Some Data Missing"</formula>
    </cfRule>
    <cfRule type="cellIs" dxfId="10" priority="11" operator="equal">
      <formula>"All Data Missing"</formula>
    </cfRule>
    <cfRule type="cellIs" dxfId="9" priority="12" operator="equal">
      <formula>"All Data Submitted"</formula>
    </cfRule>
  </conditionalFormatting>
  <conditionalFormatting sqref="G477:G481">
    <cfRule type="cellIs" dxfId="8" priority="7" operator="equal">
      <formula>"Some Data Missing"</formula>
    </cfRule>
    <cfRule type="cellIs" dxfId="7" priority="8" operator="equal">
      <formula>"All Data Missing"</formula>
    </cfRule>
    <cfRule type="cellIs" dxfId="6" priority="9" operator="equal">
      <formula>"All Data Submitted"</formula>
    </cfRule>
  </conditionalFormatting>
  <conditionalFormatting sqref="G486">
    <cfRule type="cellIs" dxfId="5" priority="4" operator="equal">
      <formula>"Some Data Missing"</formula>
    </cfRule>
    <cfRule type="cellIs" dxfId="4" priority="5" operator="equal">
      <formula>"All Data Missing"</formula>
    </cfRule>
    <cfRule type="cellIs" dxfId="3" priority="6" operator="equal">
      <formula>"All Data Submitted"</formula>
    </cfRule>
  </conditionalFormatting>
  <conditionalFormatting sqref="G493">
    <cfRule type="cellIs" dxfId="2" priority="1" operator="equal">
      <formula>"Some Data Missing"</formula>
    </cfRule>
    <cfRule type="cellIs" dxfId="1" priority="2" operator="equal">
      <formula>"All Data Missing"</formula>
    </cfRule>
    <cfRule type="cellIs" dxfId="0" priority="3" operator="equal">
      <formula>"All Data Submitted"</formula>
    </cfRule>
  </conditionalFormatting>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B3AA54-820D-4CAF-8DC9-90E3B107C593}">
  <dimension ref="A1:C21"/>
  <sheetViews>
    <sheetView tabSelected="1" zoomScaleNormal="100" workbookViewId="0"/>
  </sheetViews>
  <sheetFormatPr defaultRowHeight="14.4" x14ac:dyDescent="0.3"/>
  <cols>
    <col min="1" max="1" width="5.88671875" style="12" customWidth="1"/>
    <col min="2" max="2" width="42.33203125" style="2" customWidth="1"/>
    <col min="3" max="3" width="102.109375" style="2" customWidth="1"/>
  </cols>
  <sheetData>
    <row r="1" spans="1:3" ht="18.600000000000001" thickBot="1" x14ac:dyDescent="0.4">
      <c r="A1" s="61" t="s">
        <v>1042</v>
      </c>
    </row>
    <row r="2" spans="1:3" s="65" customFormat="1" ht="16.2" thickBot="1" x14ac:dyDescent="0.35">
      <c r="A2" s="77" t="s">
        <v>1043</v>
      </c>
      <c r="B2" s="78" t="s">
        <v>1037</v>
      </c>
      <c r="C2" s="79" t="s">
        <v>1038</v>
      </c>
    </row>
    <row r="3" spans="1:3" s="65" customFormat="1" ht="95.4" customHeight="1" x14ac:dyDescent="0.3">
      <c r="A3" s="69">
        <v>1</v>
      </c>
      <c r="B3" s="75" t="s">
        <v>1045</v>
      </c>
      <c r="C3" s="70" t="s">
        <v>1047</v>
      </c>
    </row>
    <row r="4" spans="1:3" s="68" customFormat="1" ht="126" customHeight="1" x14ac:dyDescent="0.3">
      <c r="A4" s="71">
        <v>2</v>
      </c>
      <c r="B4" s="75" t="s">
        <v>1039</v>
      </c>
      <c r="C4" s="72" t="s">
        <v>1046</v>
      </c>
    </row>
    <row r="5" spans="1:3" s="68" customFormat="1" ht="156" x14ac:dyDescent="0.3">
      <c r="A5" s="71">
        <v>3</v>
      </c>
      <c r="B5" s="75" t="s">
        <v>1040</v>
      </c>
      <c r="C5" s="72" t="s">
        <v>1049</v>
      </c>
    </row>
    <row r="6" spans="1:3" s="68" customFormat="1" ht="81.599999999999994" customHeight="1" x14ac:dyDescent="0.3">
      <c r="A6" s="71">
        <v>4</v>
      </c>
      <c r="B6" s="75" t="s">
        <v>1048</v>
      </c>
      <c r="C6" s="72" t="s">
        <v>1050</v>
      </c>
    </row>
    <row r="7" spans="1:3" s="68" customFormat="1" ht="47.4" thickBot="1" x14ac:dyDescent="0.35">
      <c r="A7" s="73">
        <v>5</v>
      </c>
      <c r="B7" s="76" t="s">
        <v>1041</v>
      </c>
      <c r="C7" s="74" t="s">
        <v>1044</v>
      </c>
    </row>
    <row r="8" spans="1:3" s="68" customFormat="1" ht="15.6" x14ac:dyDescent="0.3">
      <c r="A8" s="66"/>
      <c r="B8" s="67"/>
      <c r="C8" s="67"/>
    </row>
    <row r="9" spans="1:3" s="68" customFormat="1" ht="15.6" x14ac:dyDescent="0.3">
      <c r="A9" s="66"/>
      <c r="B9" s="67"/>
      <c r="C9" s="67"/>
    </row>
    <row r="10" spans="1:3" s="68" customFormat="1" ht="15.6" x14ac:dyDescent="0.3">
      <c r="A10" s="66"/>
      <c r="B10" s="67"/>
      <c r="C10" s="67"/>
    </row>
    <row r="11" spans="1:3" s="68" customFormat="1" ht="15.6" x14ac:dyDescent="0.3">
      <c r="A11" s="66"/>
      <c r="B11" s="67"/>
      <c r="C11" s="67"/>
    </row>
    <row r="12" spans="1:3" s="68" customFormat="1" ht="15.6" x14ac:dyDescent="0.3">
      <c r="A12" s="66"/>
      <c r="B12" s="67"/>
      <c r="C12" s="67"/>
    </row>
    <row r="13" spans="1:3" s="68" customFormat="1" ht="15.6" x14ac:dyDescent="0.3">
      <c r="A13" s="66"/>
      <c r="B13" s="67"/>
      <c r="C13" s="67"/>
    </row>
    <row r="14" spans="1:3" s="68" customFormat="1" ht="15.6" x14ac:dyDescent="0.3">
      <c r="A14" s="66"/>
      <c r="B14" s="67"/>
      <c r="C14" s="67"/>
    </row>
    <row r="15" spans="1:3" s="68" customFormat="1" ht="15.6" x14ac:dyDescent="0.3">
      <c r="A15" s="66"/>
      <c r="B15" s="67"/>
      <c r="C15" s="67"/>
    </row>
    <row r="16" spans="1:3" s="68" customFormat="1" ht="15.6" x14ac:dyDescent="0.3">
      <c r="A16" s="66"/>
      <c r="B16" s="67"/>
      <c r="C16" s="67"/>
    </row>
    <row r="17" spans="1:3" s="68" customFormat="1" ht="15.6" x14ac:dyDescent="0.3">
      <c r="A17" s="66"/>
      <c r="B17" s="67"/>
      <c r="C17" s="67"/>
    </row>
    <row r="18" spans="1:3" s="68" customFormat="1" ht="15.6" x14ac:dyDescent="0.3">
      <c r="A18" s="66"/>
      <c r="B18" s="67"/>
      <c r="C18" s="67"/>
    </row>
    <row r="19" spans="1:3" s="68" customFormat="1" ht="15.6" x14ac:dyDescent="0.3">
      <c r="A19" s="66"/>
      <c r="B19" s="67"/>
      <c r="C19" s="67"/>
    </row>
    <row r="20" spans="1:3" s="68" customFormat="1" ht="15.6" x14ac:dyDescent="0.3">
      <c r="A20" s="66"/>
      <c r="B20" s="67"/>
      <c r="C20" s="67"/>
    </row>
    <row r="21" spans="1:3" s="68" customFormat="1" ht="15.6" x14ac:dyDescent="0.3">
      <c r="A21" s="66"/>
      <c r="B21" s="67"/>
      <c r="C21" s="67"/>
    </row>
  </sheetData>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21EDD50150A774894EECAA003DCF399" ma:contentTypeVersion="11" ma:contentTypeDescription="Create a new document." ma:contentTypeScope="" ma:versionID="64fda12855163e85603d7e7d1a21e3be">
  <xsd:schema xmlns:xsd="http://www.w3.org/2001/XMLSchema" xmlns:xs="http://www.w3.org/2001/XMLSchema" xmlns:p="http://schemas.microsoft.com/office/2006/metadata/properties" xmlns:ns3="5bdb14e0-6b71-4dca-a210-235483116ac9" xmlns:ns4="a1ef2ea7-44c5-40db-b4d2-c41570a4904e" targetNamespace="http://schemas.microsoft.com/office/2006/metadata/properties" ma:root="true" ma:fieldsID="198ffdf67050f5a6d1548306a3030d2c" ns3:_="" ns4:_="">
    <xsd:import namespace="5bdb14e0-6b71-4dca-a210-235483116ac9"/>
    <xsd:import namespace="a1ef2ea7-44c5-40db-b4d2-c41570a4904e"/>
    <xsd:element name="properties">
      <xsd:complexType>
        <xsd:sequence>
          <xsd:element name="documentManagement">
            <xsd:complexType>
              <xsd:all>
                <xsd:element ref="ns3:MediaServiceMetadata" minOccurs="0"/>
                <xsd:element ref="ns3:MediaServiceFastMetadata" minOccurs="0"/>
                <xsd:element ref="ns3:MediaServiceDateTaken"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db14e0-6b71-4dca-a210-235483116ac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1ef2ea7-44c5-40db-b4d2-c41570a4904e"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SharingHintHash" ma:index="13"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4DBD942-D8FA-411F-B78C-CD8320FA0B32}">
  <ds:schemaRefs>
    <ds:schemaRef ds:uri="http://schemas.microsoft.com/sharepoint/v3/contenttype/forms"/>
  </ds:schemaRefs>
</ds:datastoreItem>
</file>

<file path=customXml/itemProps2.xml><?xml version="1.0" encoding="utf-8"?>
<ds:datastoreItem xmlns:ds="http://schemas.openxmlformats.org/officeDocument/2006/customXml" ds:itemID="{36D0050E-64AC-4ED5-8E7F-55B21CCBD433}">
  <ds:schemaRefs>
    <ds:schemaRef ds:uri="http://schemas.openxmlformats.org/package/2006/metadata/core-properties"/>
    <ds:schemaRef ds:uri="http://schemas.microsoft.com/office/2006/metadata/properties"/>
    <ds:schemaRef ds:uri="http://schemas.microsoft.com/office/2006/documentManagement/types"/>
    <ds:schemaRef ds:uri="5bdb14e0-6b71-4dca-a210-235483116ac9"/>
    <ds:schemaRef ds:uri="http://www.w3.org/XML/1998/namespace"/>
    <ds:schemaRef ds:uri="http://purl.org/dc/dcmitype/"/>
    <ds:schemaRef ds:uri="http://purl.org/dc/terms/"/>
    <ds:schemaRef ds:uri="http://purl.org/dc/elements/1.1/"/>
    <ds:schemaRef ds:uri="http://schemas.microsoft.com/office/infopath/2007/PartnerControls"/>
    <ds:schemaRef ds:uri="a1ef2ea7-44c5-40db-b4d2-c41570a4904e"/>
  </ds:schemaRefs>
</ds:datastoreItem>
</file>

<file path=customXml/itemProps3.xml><?xml version="1.0" encoding="utf-8"?>
<ds:datastoreItem xmlns:ds="http://schemas.openxmlformats.org/officeDocument/2006/customXml" ds:itemID="{604F405C-5DEE-413B-8D17-136B41A6F9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bdb14e0-6b71-4dca-a210-235483116ac9"/>
    <ds:schemaRef ds:uri="a1ef2ea7-44c5-40db-b4d2-c41570a490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Table 1. Standards</vt:lpstr>
      <vt:lpstr>Table 2. Data for Standards</vt:lpstr>
      <vt:lpstr>Table 3. Q&amp;A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Bethany Robinson</dc:creator>
  <cp:lastModifiedBy>Robinson, Bethany@Waterboards</cp:lastModifiedBy>
  <dcterms:created xsi:type="dcterms:W3CDTF">2021-12-15T18:07:35Z</dcterms:created>
  <dcterms:modified xsi:type="dcterms:W3CDTF">2022-09-09T21:46:22Z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0x010100621EDD50150A774894EECAA003DCF399</vt:lpwstr>
  </property>
</Properties>
</file>