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Cruz\Desktop\"/>
    </mc:Choice>
  </mc:AlternateContent>
  <xr:revisionPtr revIDLastSave="0" documentId="13_ncr:1_{F6B0B3B6-52DD-4AC2-BCA0-901EE31CB0F2}" xr6:coauthVersionLast="47" xr6:coauthVersionMax="47" xr10:uidLastSave="{00000000-0000-0000-0000-000000000000}"/>
  <workbookProtection workbookAlgorithmName="SHA-512" workbookHashValue="IKEpGzdTzOs7JmlgzfnWh4RzDXedyQEUzaMRrnFYy2AiN23qRt35a4YbdKQrVf1i9xGbitAq/9BaepKw3EOcaA==" workbookSaltValue="wZpflMKNaztftMbutZigtQ==" workbookSpinCount="100000" lockStructure="1"/>
  <bookViews>
    <workbookView xWindow="-108" yWindow="-108" windowWidth="23256" windowHeight="12456" firstSheet="2" activeTab="4" xr2:uid="{855832BE-C9BE-44CE-A174-3242BA7CDEEA}"/>
  </bookViews>
  <sheets>
    <sheet name="CAA Fund Revenues-Expenditures" sheetId="11" r:id="rId1"/>
    <sheet name="CAA Proj Application " sheetId="1" r:id="rId2"/>
    <sheet name="Fines &amp; Penalties Detail" sheetId="10" r:id="rId3"/>
    <sheet name="Amounts Diverted from CAA" sheetId="2" r:id="rId4"/>
    <sheet name="Fines-Penalties &amp; Expenditures" sheetId="7" r:id="rId5"/>
  </sheets>
  <definedNames>
    <definedName name="_xlnm._FilterDatabase" localSheetId="2" hidden="1">'Fines &amp; Penalties Detail'!$B$1423:$M$1423</definedName>
    <definedName name="_xlnm.Print_Area" localSheetId="2">'Fines &amp; Penalties Detail'!$B$2:$M$1498</definedName>
    <definedName name="_xlnm.Print_Titles" localSheetId="2">'Fines &amp; Penalties Detail'!$2:$4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1" l="1"/>
  <c r="C12" i="11"/>
  <c r="M1498" i="10"/>
  <c r="M1469" i="10"/>
  <c r="M264" i="10"/>
  <c r="M265" i="10"/>
  <c r="M266" i="10"/>
  <c r="M267" i="10"/>
  <c r="M268" i="10"/>
  <c r="M269" i="10"/>
  <c r="M270" i="10"/>
  <c r="M271" i="10"/>
  <c r="M272" i="10"/>
  <c r="M256" i="10"/>
  <c r="M213" i="10"/>
  <c r="M214" i="10"/>
  <c r="M215" i="10"/>
  <c r="M216" i="10"/>
  <c r="M217" i="10"/>
  <c r="M218" i="10"/>
  <c r="M219" i="10"/>
  <c r="M220" i="10"/>
  <c r="M221" i="10"/>
  <c r="M222" i="10"/>
  <c r="M223" i="10"/>
  <c r="M224" i="10"/>
  <c r="M225" i="10"/>
  <c r="M226" i="10"/>
  <c r="M227" i="10"/>
  <c r="M228" i="10"/>
  <c r="M229" i="10"/>
  <c r="M273" i="10"/>
  <c r="M257" i="10"/>
  <c r="M274" i="10"/>
  <c r="M275" i="10"/>
  <c r="M276" i="10"/>
  <c r="M277" i="10"/>
  <c r="M278" i="10"/>
  <c r="M248" i="10"/>
  <c r="M231" i="10"/>
  <c r="M279" i="10"/>
  <c r="M280" i="10"/>
  <c r="M281" i="10"/>
  <c r="M282" i="10"/>
  <c r="M283" i="10"/>
  <c r="M284" i="10"/>
  <c r="M285" i="10"/>
  <c r="M286"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311" i="10"/>
  <c r="M312" i="10"/>
  <c r="M313" i="10"/>
  <c r="M314" i="10"/>
  <c r="M315" i="10"/>
  <c r="M316" i="10"/>
  <c r="M317" i="10"/>
  <c r="M318" i="10"/>
  <c r="M319" i="10"/>
  <c r="M320" i="10"/>
  <c r="M321" i="10"/>
  <c r="M322" i="10"/>
  <c r="M323" i="10"/>
  <c r="M324" i="10"/>
  <c r="M325" i="10"/>
  <c r="M326" i="10"/>
  <c r="M327" i="10"/>
  <c r="M328" i="10"/>
  <c r="M329" i="10"/>
  <c r="M330" i="10"/>
  <c r="M331" i="10"/>
  <c r="M332" i="10"/>
  <c r="M333" i="10"/>
  <c r="M334" i="10"/>
  <c r="M335" i="10"/>
  <c r="M804" i="10"/>
  <c r="M805" i="10"/>
  <c r="M806" i="10"/>
  <c r="M807" i="10"/>
  <c r="M808" i="10"/>
  <c r="M809" i="10"/>
  <c r="M810" i="10"/>
  <c r="M811" i="10"/>
  <c r="M812" i="10"/>
  <c r="M813" i="10"/>
  <c r="M814" i="10"/>
  <c r="M815" i="10"/>
  <c r="M816" i="10"/>
  <c r="M817" i="10"/>
  <c r="M818" i="10"/>
  <c r="M819" i="10"/>
  <c r="M820" i="10"/>
  <c r="M821" i="10"/>
  <c r="M822" i="10"/>
  <c r="M823" i="10"/>
  <c r="M824" i="10"/>
  <c r="M825" i="10"/>
  <c r="M826" i="10"/>
  <c r="M827" i="10"/>
  <c r="M828" i="10"/>
  <c r="M829" i="10"/>
  <c r="M830" i="10"/>
  <c r="M831" i="10"/>
  <c r="M832" i="10"/>
  <c r="M833" i="10"/>
  <c r="M834" i="10"/>
  <c r="M835" i="10"/>
  <c r="M836" i="10"/>
  <c r="M837" i="10"/>
  <c r="M838" i="10"/>
  <c r="M839" i="10"/>
  <c r="M840" i="10"/>
  <c r="M841" i="10"/>
  <c r="M842" i="10"/>
  <c r="M949" i="10"/>
  <c r="M950" i="10"/>
  <c r="M951" i="10"/>
  <c r="M952" i="10"/>
  <c r="M953" i="10"/>
  <c r="M954" i="10"/>
  <c r="M955" i="10"/>
  <c r="M956" i="10"/>
  <c r="M957" i="10"/>
  <c r="M958" i="10"/>
  <c r="M959" i="10"/>
  <c r="M960" i="10"/>
  <c r="M961" i="10"/>
  <c r="M962" i="10"/>
  <c r="M963" i="10"/>
  <c r="M964" i="10"/>
  <c r="M965" i="10"/>
  <c r="M966" i="10"/>
  <c r="M967" i="10"/>
  <c r="M968" i="10"/>
  <c r="M969" i="10"/>
  <c r="M893" i="10"/>
  <c r="M894" i="10"/>
  <c r="M895" i="10"/>
  <c r="M896" i="10"/>
  <c r="M897" i="10"/>
  <c r="M898" i="10"/>
  <c r="M899" i="10"/>
  <c r="M900" i="10"/>
  <c r="M901" i="10"/>
  <c r="M902" i="10"/>
  <c r="M903" i="10"/>
  <c r="M904" i="10"/>
  <c r="M905" i="10"/>
  <c r="M906" i="10"/>
  <c r="M907" i="10"/>
  <c r="M908" i="10"/>
  <c r="M909" i="10"/>
  <c r="M910" i="10"/>
  <c r="M911" i="10"/>
  <c r="M912" i="10"/>
  <c r="M913" i="10"/>
  <c r="M914" i="10"/>
  <c r="M915" i="10"/>
  <c r="M916" i="10"/>
  <c r="M917" i="10"/>
  <c r="M918" i="10"/>
  <c r="M919" i="10"/>
  <c r="M920" i="10"/>
  <c r="M921" i="10"/>
  <c r="M922" i="10"/>
  <c r="M923" i="10"/>
  <c r="M924" i="10"/>
  <c r="M925" i="10"/>
  <c r="M926" i="10"/>
  <c r="M927" i="10"/>
  <c r="M928" i="10"/>
  <c r="M929" i="10"/>
  <c r="M930" i="10"/>
  <c r="M931" i="10"/>
  <c r="M932" i="10"/>
  <c r="M933" i="10"/>
  <c r="M934" i="10"/>
  <c r="M935" i="10"/>
  <c r="M936" i="10"/>
  <c r="M937" i="10"/>
  <c r="M938" i="10"/>
  <c r="M939" i="10"/>
  <c r="M940" i="10"/>
  <c r="M941" i="10"/>
  <c r="M942" i="10"/>
  <c r="M943" i="10"/>
  <c r="M944" i="10"/>
  <c r="M945" i="10"/>
  <c r="M946" i="10"/>
  <c r="M947" i="10"/>
  <c r="M948" i="10"/>
  <c r="M853" i="10"/>
  <c r="M854" i="10"/>
  <c r="M855" i="10"/>
  <c r="M856" i="10"/>
  <c r="M857" i="10"/>
  <c r="M397" i="10"/>
  <c r="M654" i="10"/>
  <c r="M858" i="10"/>
  <c r="M859" i="10"/>
  <c r="M860" i="10"/>
  <c r="M533" i="10"/>
  <c r="M507" i="10"/>
  <c r="M861" i="10"/>
  <c r="M862" i="10"/>
  <c r="M345" i="10"/>
  <c r="M863" i="10"/>
  <c r="M473" i="10"/>
  <c r="M724" i="10"/>
  <c r="M864" i="10"/>
  <c r="M865" i="10"/>
  <c r="M866" i="10"/>
  <c r="M867" i="10"/>
  <c r="M868" i="10"/>
  <c r="M869" i="10"/>
  <c r="M870" i="10"/>
  <c r="M871" i="10"/>
  <c r="M872" i="10"/>
  <c r="M873" i="10"/>
  <c r="M874" i="10"/>
  <c r="M875" i="10"/>
  <c r="M876" i="10"/>
  <c r="M781" i="10"/>
  <c r="M877" i="10"/>
  <c r="M878" i="10"/>
  <c r="M879" i="10"/>
  <c r="M880" i="10"/>
  <c r="M881" i="10"/>
  <c r="M882" i="10"/>
  <c r="M883" i="10"/>
  <c r="M353" i="10"/>
  <c r="M527" i="10"/>
  <c r="M884" i="10"/>
  <c r="M885" i="10"/>
  <c r="M886" i="10"/>
  <c r="M887" i="10"/>
  <c r="M888" i="10"/>
  <c r="M889" i="10"/>
  <c r="M890" i="10"/>
  <c r="M891" i="10"/>
  <c r="M892" i="10"/>
  <c r="M843" i="10"/>
  <c r="M572" i="10"/>
  <c r="M844" i="10"/>
  <c r="M660" i="10"/>
  <c r="M778" i="10"/>
  <c r="M496" i="10"/>
  <c r="M845" i="10"/>
  <c r="M846" i="10"/>
  <c r="M801" i="10"/>
  <c r="M847" i="10"/>
  <c r="M848" i="10"/>
  <c r="M472" i="10"/>
  <c r="M849" i="10"/>
  <c r="M850" i="10"/>
  <c r="M851" i="10"/>
  <c r="M852" i="10"/>
  <c r="M1190" i="10"/>
  <c r="M1191" i="10"/>
  <c r="M1192" i="10"/>
  <c r="M1193" i="10"/>
  <c r="M1194" i="10"/>
  <c r="M1172" i="10"/>
  <c r="M1173" i="10"/>
  <c r="M1174" i="10"/>
  <c r="M1175" i="10"/>
  <c r="M1176" i="10"/>
  <c r="M1177" i="10"/>
  <c r="M1178" i="10"/>
  <c r="M1179" i="10"/>
  <c r="M1180" i="10"/>
  <c r="M1181" i="10"/>
  <c r="M1182" i="10"/>
  <c r="M1183" i="10"/>
  <c r="M1184" i="10"/>
  <c r="M1185" i="10"/>
  <c r="M1186" i="10"/>
  <c r="M1187" i="10"/>
  <c r="M1188" i="10"/>
  <c r="M1189" i="10"/>
  <c r="M1163" i="10"/>
  <c r="M1164" i="10"/>
  <c r="M1165" i="10"/>
  <c r="M1166" i="10"/>
  <c r="M1167" i="10"/>
  <c r="M1168" i="10"/>
  <c r="M1169" i="10"/>
  <c r="M1170" i="10"/>
  <c r="M1171" i="10"/>
  <c r="M1145" i="10"/>
  <c r="M1146" i="10"/>
  <c r="M1147" i="10"/>
  <c r="M1148" i="10"/>
  <c r="M1078" i="10"/>
  <c r="M1149" i="10"/>
  <c r="M1150" i="10"/>
  <c r="M1151" i="10"/>
  <c r="M1152" i="10"/>
  <c r="M1153" i="10"/>
  <c r="M1154" i="10"/>
  <c r="M1155" i="10"/>
  <c r="M1156" i="10"/>
  <c r="M1157" i="10"/>
  <c r="M1158" i="10"/>
  <c r="M1159" i="10"/>
  <c r="M1160" i="10"/>
  <c r="M1161" i="10"/>
  <c r="M1162" i="10"/>
  <c r="M1134" i="10"/>
  <c r="M1135" i="10"/>
  <c r="M1136" i="10"/>
  <c r="M1137" i="10"/>
  <c r="M1138" i="10"/>
  <c r="M1139" i="10"/>
  <c r="M1045" i="10"/>
  <c r="M995" i="10"/>
  <c r="M1046" i="10"/>
  <c r="M1140" i="10"/>
  <c r="M1009" i="10"/>
  <c r="M1077" i="10"/>
  <c r="M1141" i="10"/>
  <c r="M1142" i="10"/>
  <c r="M1143" i="10"/>
  <c r="M1144" i="10"/>
  <c r="M1075" i="10"/>
  <c r="M973" i="10"/>
  <c r="M1013" i="10"/>
  <c r="M1119" i="10"/>
  <c r="M1120" i="10"/>
  <c r="M1121" i="10"/>
  <c r="M1122" i="10"/>
  <c r="M1123" i="10"/>
  <c r="M1124" i="10"/>
  <c r="M1125" i="10"/>
  <c r="M1126" i="10"/>
  <c r="M1127" i="10"/>
  <c r="M1128" i="10"/>
  <c r="M1129" i="10"/>
  <c r="M1130" i="10"/>
  <c r="M1131" i="10"/>
  <c r="M1132" i="10"/>
  <c r="M1133" i="10"/>
  <c r="M1099" i="10"/>
  <c r="M1100" i="10"/>
  <c r="M1101" i="10"/>
  <c r="M1102" i="10"/>
  <c r="M1103" i="10"/>
  <c r="M1104" i="10"/>
  <c r="M1105" i="10"/>
  <c r="M1106" i="10"/>
  <c r="M1107" i="10"/>
  <c r="M1108" i="10"/>
  <c r="M1109" i="10"/>
  <c r="M1110" i="10"/>
  <c r="M1111" i="10"/>
  <c r="M1112" i="10"/>
  <c r="M1113" i="10"/>
  <c r="M1114" i="10"/>
  <c r="M1115" i="10"/>
  <c r="M1116" i="10"/>
  <c r="M1117" i="10"/>
  <c r="M1118" i="10"/>
  <c r="M1084" i="10"/>
  <c r="M1085" i="10"/>
  <c r="M1086" i="10"/>
  <c r="M1087" i="10"/>
  <c r="M1088" i="10"/>
  <c r="M1089" i="10"/>
  <c r="M1090" i="10"/>
  <c r="M1091" i="10"/>
  <c r="M1092" i="10"/>
  <c r="M1093" i="10"/>
  <c r="M1094" i="10"/>
  <c r="M1095" i="10"/>
  <c r="M1096" i="10"/>
  <c r="M1097" i="10"/>
  <c r="M1051" i="10"/>
  <c r="M1098" i="10"/>
  <c r="F336" i="10"/>
  <c r="G336" i="10"/>
  <c r="H336" i="10"/>
  <c r="I336" i="10"/>
  <c r="J336" i="10"/>
  <c r="K336" i="10"/>
  <c r="L336" i="10"/>
  <c r="M1204" i="10"/>
  <c r="M1205" i="10"/>
  <c r="M1206" i="10"/>
  <c r="M1207" i="10"/>
  <c r="M1208" i="10"/>
  <c r="M1239" i="10"/>
  <c r="M1240" i="10"/>
  <c r="M1241" i="10"/>
  <c r="M1242" i="10"/>
  <c r="M1243" i="10"/>
  <c r="M1244" i="10"/>
  <c r="M1245" i="10"/>
  <c r="M1246" i="10"/>
  <c r="M1247" i="10"/>
  <c r="M1248" i="10"/>
  <c r="M1249" i="10"/>
  <c r="M1250" i="10"/>
  <c r="M1251" i="10"/>
  <c r="M1252" i="10"/>
  <c r="M1253" i="10"/>
  <c r="M1254" i="10"/>
  <c r="M1255" i="10"/>
  <c r="M1256" i="10"/>
  <c r="M1257" i="10"/>
  <c r="M1258" i="10"/>
  <c r="M1259" i="10"/>
  <c r="M1260" i="10"/>
  <c r="M1261" i="10"/>
  <c r="M1262" i="10"/>
  <c r="M1263" i="10"/>
  <c r="M1264" i="10"/>
  <c r="M1265" i="10"/>
  <c r="M1266" i="10"/>
  <c r="M1267" i="10"/>
  <c r="M1268" i="10"/>
  <c r="M1269" i="10"/>
  <c r="M1270" i="10"/>
  <c r="M1271" i="10"/>
  <c r="M1272" i="10"/>
  <c r="M1273" i="10"/>
  <c r="M1274" i="10"/>
  <c r="M1275" i="10"/>
  <c r="M1276" i="10"/>
  <c r="M1277" i="10"/>
  <c r="M1278" i="10"/>
  <c r="M1279" i="10"/>
  <c r="M1280" i="10"/>
  <c r="M1281" i="10"/>
  <c r="M1282" i="10"/>
  <c r="M1283" i="10"/>
  <c r="M1284" i="10"/>
  <c r="M1285" i="10"/>
  <c r="M1286" i="10"/>
  <c r="M1287" i="10"/>
  <c r="M1288" i="10"/>
  <c r="M1289" i="10"/>
  <c r="M1290" i="10"/>
  <c r="M1291" i="10"/>
  <c r="M1292" i="10"/>
  <c r="M1293" i="10"/>
  <c r="M1294" i="10"/>
  <c r="M1295" i="10"/>
  <c r="M1296" i="10"/>
  <c r="M1297" i="10"/>
  <c r="M1298" i="10"/>
  <c r="M1299" i="10"/>
  <c r="M1300" i="10"/>
  <c r="M1301" i="10"/>
  <c r="M1302" i="10"/>
  <c r="M1303" i="10"/>
  <c r="M1304" i="10"/>
  <c r="M1305" i="10"/>
  <c r="M1306" i="10"/>
  <c r="M1307" i="10"/>
  <c r="M1308" i="10"/>
  <c r="M1309" i="10"/>
  <c r="M1310" i="10"/>
  <c r="M1311" i="10"/>
  <c r="M1312" i="10"/>
  <c r="M1313" i="10"/>
  <c r="M1314" i="10"/>
  <c r="M1315" i="10"/>
  <c r="M1316" i="10"/>
  <c r="M1317" i="10"/>
  <c r="M1318" i="10"/>
  <c r="M1319" i="10"/>
  <c r="M1320" i="10"/>
  <c r="M1321" i="10"/>
  <c r="M1322" i="10"/>
  <c r="M1323" i="10"/>
  <c r="M1324" i="10"/>
  <c r="M1325" i="10"/>
  <c r="M1326" i="10"/>
  <c r="M1327" i="10"/>
  <c r="M1328" i="10"/>
  <c r="M1329" i="10"/>
  <c r="M1330" i="10"/>
  <c r="M1331" i="10"/>
  <c r="M1332" i="10"/>
  <c r="M1212" i="10"/>
  <c r="M1333" i="10"/>
  <c r="M1334" i="10"/>
  <c r="M1335" i="10"/>
  <c r="M1336" i="10"/>
  <c r="M1337" i="10"/>
  <c r="M1338" i="10"/>
  <c r="M1339" i="10"/>
  <c r="M1340" i="10"/>
  <c r="M1341" i="10"/>
  <c r="M1234" i="10"/>
  <c r="M1342" i="10"/>
  <c r="M1343" i="10"/>
  <c r="M1344" i="10"/>
  <c r="M1345" i="10"/>
  <c r="M1346" i="10"/>
  <c r="M1347" i="10"/>
  <c r="M1420" i="10"/>
  <c r="M1421" i="10"/>
  <c r="M1422" i="10"/>
  <c r="M1470" i="10"/>
  <c r="M1471" i="10"/>
  <c r="M1472" i="10"/>
  <c r="M1473" i="10"/>
  <c r="M1474" i="10"/>
  <c r="M1475" i="10"/>
  <c r="M1476" i="10"/>
  <c r="M1457" i="10"/>
  <c r="M1492" i="10"/>
  <c r="M1459" i="10"/>
  <c r="M1493" i="10"/>
  <c r="M1494" i="10"/>
  <c r="M1495" i="10"/>
  <c r="M1496" i="10"/>
  <c r="M1497" i="10"/>
  <c r="M1477" i="10"/>
  <c r="M1478" i="10"/>
  <c r="M1479" i="10"/>
  <c r="M1480" i="10"/>
  <c r="M1481" i="10"/>
  <c r="M1482" i="10"/>
  <c r="M1483" i="10"/>
  <c r="M1484" i="10"/>
  <c r="M1485" i="10"/>
  <c r="M1486" i="10"/>
  <c r="M1487" i="10"/>
  <c r="M1488" i="10"/>
  <c r="M1489" i="10"/>
  <c r="M1436" i="10"/>
  <c r="M1490" i="10"/>
  <c r="M1432" i="10"/>
  <c r="M1438" i="10"/>
  <c r="M1465" i="10"/>
  <c r="M1491" i="10"/>
  <c r="M166" i="10"/>
  <c r="M66" i="10"/>
  <c r="M145" i="10"/>
  <c r="M155" i="10"/>
  <c r="M156" i="10"/>
  <c r="M157" i="10"/>
  <c r="M158" i="10"/>
  <c r="M159" i="10"/>
  <c r="M160" i="10"/>
  <c r="M161" i="10"/>
  <c r="M162" i="10"/>
  <c r="M163" i="10"/>
  <c r="M164" i="10"/>
  <c r="M165" i="10"/>
  <c r="L485" i="10"/>
  <c r="F55" i="10"/>
  <c r="G55" i="10"/>
  <c r="H55" i="10"/>
  <c r="I55" i="10"/>
  <c r="J55" i="10"/>
  <c r="K55" i="10"/>
  <c r="L55" i="10"/>
  <c r="E55"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148" i="10"/>
  <c r="M131" i="10"/>
  <c r="M127" i="10"/>
  <c r="M106" i="10"/>
  <c r="M137" i="10"/>
  <c r="M108" i="10"/>
  <c r="J1498" i="10"/>
  <c r="M5" i="10"/>
  <c r="M65" i="10"/>
  <c r="M81" i="10"/>
  <c r="M115" i="10"/>
  <c r="M110" i="10"/>
  <c r="M101" i="10"/>
  <c r="M73" i="10"/>
  <c r="M130" i="10"/>
  <c r="M152" i="10"/>
  <c r="M64" i="10"/>
  <c r="M61" i="10"/>
  <c r="M70" i="10"/>
  <c r="M84" i="10"/>
  <c r="M79" i="10"/>
  <c r="M74" i="10"/>
  <c r="M126" i="10"/>
  <c r="M146" i="10"/>
  <c r="M132" i="10"/>
  <c r="M135" i="10"/>
  <c r="M154" i="10"/>
  <c r="M68" i="10"/>
  <c r="M96" i="10"/>
  <c r="M124" i="10"/>
  <c r="M117" i="10"/>
  <c r="M118" i="10"/>
  <c r="M83" i="10"/>
  <c r="M122" i="10"/>
  <c r="M139" i="10"/>
  <c r="M151" i="10"/>
  <c r="M107" i="10"/>
  <c r="M97" i="10"/>
  <c r="M143" i="10"/>
  <c r="M133" i="10"/>
  <c r="M98" i="10"/>
  <c r="M60" i="10"/>
  <c r="M89" i="10"/>
  <c r="M138" i="10"/>
  <c r="M125" i="10"/>
  <c r="M123" i="10"/>
  <c r="M150" i="10"/>
  <c r="M75" i="10"/>
  <c r="M104" i="10"/>
  <c r="M85" i="10"/>
  <c r="M149" i="10"/>
  <c r="M99" i="10"/>
  <c r="M80" i="10"/>
  <c r="M94" i="10"/>
  <c r="M111" i="10"/>
  <c r="M103" i="10"/>
  <c r="M140" i="10"/>
  <c r="M142" i="10"/>
  <c r="M57" i="10"/>
  <c r="M136" i="10"/>
  <c r="M63" i="10"/>
  <c r="M105" i="10"/>
  <c r="M87" i="10"/>
  <c r="M76" i="10"/>
  <c r="M95" i="10"/>
  <c r="M128" i="10"/>
  <c r="M147" i="10"/>
  <c r="M119" i="10"/>
  <c r="M56" i="10"/>
  <c r="M144" i="10"/>
  <c r="M112" i="10"/>
  <c r="M121" i="10"/>
  <c r="M100" i="10"/>
  <c r="M82" i="10"/>
  <c r="M134" i="10"/>
  <c r="M102" i="10"/>
  <c r="M58" i="10"/>
  <c r="M113" i="10"/>
  <c r="M78" i="10"/>
  <c r="M91" i="10"/>
  <c r="M59" i="10"/>
  <c r="M114" i="10"/>
  <c r="M120" i="10"/>
  <c r="M92" i="10"/>
  <c r="M129" i="10"/>
  <c r="M88" i="10"/>
  <c r="M62" i="10"/>
  <c r="M153" i="10"/>
  <c r="M86" i="10"/>
  <c r="M77" i="10"/>
  <c r="M109" i="10"/>
  <c r="M141" i="10"/>
  <c r="M90" i="10"/>
  <c r="M72" i="10"/>
  <c r="M69" i="10"/>
  <c r="M67" i="10"/>
  <c r="M71" i="10"/>
  <c r="M93" i="10"/>
  <c r="M116" i="10"/>
  <c r="E230" i="10"/>
  <c r="F230" i="10"/>
  <c r="G230" i="10"/>
  <c r="H230" i="10"/>
  <c r="I230" i="10"/>
  <c r="J230" i="10"/>
  <c r="K230" i="10"/>
  <c r="L230" i="10"/>
  <c r="M259" i="10"/>
  <c r="M260" i="10"/>
  <c r="M253" i="10"/>
  <c r="M249" i="10"/>
  <c r="M242" i="10"/>
  <c r="M235" i="10"/>
  <c r="M250" i="10"/>
  <c r="M254" i="10"/>
  <c r="M237" i="10"/>
  <c r="M233" i="10"/>
  <c r="M236" i="10"/>
  <c r="M240" i="10"/>
  <c r="M246" i="10"/>
  <c r="M261" i="10"/>
  <c r="M263" i="10"/>
  <c r="M247" i="10"/>
  <c r="M243" i="10"/>
  <c r="M234" i="10"/>
  <c r="M251" i="10"/>
  <c r="M241" i="10"/>
  <c r="M252" i="10"/>
  <c r="M258" i="10"/>
  <c r="M244" i="10"/>
  <c r="M232" i="10"/>
  <c r="M239" i="10"/>
  <c r="M245" i="10"/>
  <c r="M238" i="10"/>
  <c r="M262" i="10"/>
  <c r="M255" i="10"/>
  <c r="E336" i="10"/>
  <c r="M493" i="10"/>
  <c r="M449" i="10"/>
  <c r="M416" i="10"/>
  <c r="M595" i="10"/>
  <c r="M750" i="10"/>
  <c r="M788" i="10"/>
  <c r="M506" i="10"/>
  <c r="M510" i="10"/>
  <c r="M504" i="10"/>
  <c r="M704" i="10"/>
  <c r="M365" i="10"/>
  <c r="M459" i="10"/>
  <c r="M640" i="10"/>
  <c r="M553" i="10"/>
  <c r="M641" i="10"/>
  <c r="M532" i="10"/>
  <c r="M587" i="10"/>
  <c r="M460" i="10"/>
  <c r="M486" i="10"/>
  <c r="M707" i="10"/>
  <c r="M355" i="10"/>
  <c r="M779" i="10"/>
  <c r="M366" i="10"/>
  <c r="M803" i="10"/>
  <c r="M735" i="10"/>
  <c r="M734" i="10"/>
  <c r="M626" i="10"/>
  <c r="M444" i="10"/>
  <c r="M489" i="10"/>
  <c r="M522" i="10"/>
  <c r="M538" i="10"/>
  <c r="M596" i="10"/>
  <c r="M597" i="10"/>
  <c r="M500" i="10"/>
  <c r="M710" i="10"/>
  <c r="M367" i="10"/>
  <c r="M576" i="10"/>
  <c r="M591" i="10"/>
  <c r="M627" i="10"/>
  <c r="M800" i="10"/>
  <c r="M364" i="10"/>
  <c r="M395" i="10"/>
  <c r="M369" i="10"/>
  <c r="M768" i="10"/>
  <c r="M603" i="10"/>
  <c r="M409" i="10"/>
  <c r="M650" i="10"/>
  <c r="M777" i="10"/>
  <c r="M745" i="10"/>
  <c r="M402" i="10"/>
  <c r="M404" i="10"/>
  <c r="M540" i="10"/>
  <c r="M726" i="10"/>
  <c r="M398" i="10"/>
  <c r="M497" i="10"/>
  <c r="M498" i="10"/>
  <c r="M556" i="10"/>
  <c r="M670" i="10"/>
  <c r="M693" i="10"/>
  <c r="M490" i="10"/>
  <c r="M747" i="10"/>
  <c r="M761" i="10"/>
  <c r="M445" i="10"/>
  <c r="M673" i="10"/>
  <c r="M535" i="10"/>
  <c r="M562" i="10"/>
  <c r="M647" i="10"/>
  <c r="M354" i="10"/>
  <c r="M711" i="10"/>
  <c r="M657" i="10"/>
  <c r="M762" i="10"/>
  <c r="M565" i="10"/>
  <c r="M461" i="10"/>
  <c r="M625" i="10"/>
  <c r="M390" i="10"/>
  <c r="M520" i="10"/>
  <c r="M377" i="10"/>
  <c r="M718" i="10"/>
  <c r="M618" i="10"/>
  <c r="M383" i="10"/>
  <c r="M593" i="10"/>
  <c r="M368" i="10"/>
  <c r="M741" i="10"/>
  <c r="M568" i="10"/>
  <c r="M732" i="10"/>
  <c r="M421" i="10"/>
  <c r="M396" i="10"/>
  <c r="M424" i="10"/>
  <c r="M679" i="10"/>
  <c r="M714" i="10"/>
  <c r="M501" i="10"/>
  <c r="M676" i="10"/>
  <c r="M642" i="10"/>
  <c r="M744" i="10"/>
  <c r="M347" i="10"/>
  <c r="M689" i="10"/>
  <c r="M609" i="10"/>
  <c r="M450" i="10"/>
  <c r="M499" i="10"/>
  <c r="M523" i="10"/>
  <c r="M488" i="10"/>
  <c r="M705" i="10"/>
  <c r="M549" i="10"/>
  <c r="M399" i="10"/>
  <c r="M462" i="10"/>
  <c r="M481" i="10"/>
  <c r="M418" i="10"/>
  <c r="M588" i="10"/>
  <c r="M406" i="10"/>
  <c r="M413" i="10"/>
  <c r="M401" i="10"/>
  <c r="M542" i="10"/>
  <c r="M559" i="10"/>
  <c r="M373" i="10"/>
  <c r="M423" i="10"/>
  <c r="M414" i="10"/>
  <c r="M558" i="10"/>
  <c r="M465" i="10"/>
  <c r="M584" i="10"/>
  <c r="M749" i="10"/>
  <c r="M651" i="10"/>
  <c r="M592" i="10"/>
  <c r="M661" i="10"/>
  <c r="M682" i="10"/>
  <c r="M699" i="10"/>
  <c r="M482" i="10"/>
  <c r="M381" i="10"/>
  <c r="M393" i="10"/>
  <c r="M477" i="10"/>
  <c r="M363" i="10"/>
  <c r="M786" i="10"/>
  <c r="M435" i="10"/>
  <c r="M600" i="10"/>
  <c r="M688" i="10"/>
  <c r="M494" i="10"/>
  <c r="M407" i="10"/>
  <c r="M753" i="10"/>
  <c r="M356" i="10"/>
  <c r="M629" i="10"/>
  <c r="M630" i="10"/>
  <c r="M624" i="10"/>
  <c r="M610" i="10"/>
  <c r="M342" i="10"/>
  <c r="M394" i="10"/>
  <c r="M412" i="10"/>
  <c r="M521" i="10"/>
  <c r="M524" i="10"/>
  <c r="M525" i="10"/>
  <c r="M528" i="10"/>
  <c r="M581" i="10"/>
  <c r="M666" i="10"/>
  <c r="M683" i="10"/>
  <c r="M634" i="10"/>
  <c r="M441" i="10"/>
  <c r="M387" i="10"/>
  <c r="M422" i="10"/>
  <c r="M771" i="10"/>
  <c r="M561" i="10"/>
  <c r="M795" i="10"/>
  <c r="M375" i="10"/>
  <c r="M623" i="10"/>
  <c r="M692" i="10"/>
  <c r="M774" i="10"/>
  <c r="M508" i="10"/>
  <c r="M392" i="10"/>
  <c r="M563" i="10"/>
  <c r="M797" i="10"/>
  <c r="M582" i="10"/>
  <c r="M362" i="10"/>
  <c r="M727" i="10"/>
  <c r="M731" i="10"/>
  <c r="M730" i="10"/>
  <c r="M766" i="10"/>
  <c r="M787" i="10"/>
  <c r="M451" i="10"/>
  <c r="M478" i="10"/>
  <c r="M384" i="10"/>
  <c r="M674" i="10"/>
  <c r="M658" i="10"/>
  <c r="M439" i="10"/>
  <c r="M737" i="10"/>
  <c r="M374" i="10"/>
  <c r="M446" i="10"/>
  <c r="M536" i="10"/>
  <c r="M606" i="10"/>
  <c r="M382" i="10"/>
  <c r="M712" i="10"/>
  <c r="M487" i="10"/>
  <c r="M410" i="10"/>
  <c r="M691" i="10"/>
  <c r="M680" i="10"/>
  <c r="M717" i="10"/>
  <c r="M502" i="10"/>
  <c r="M671" i="10"/>
  <c r="M403" i="10"/>
  <c r="M539" i="10"/>
  <c r="M463" i="10"/>
  <c r="M551" i="10"/>
  <c r="M529" i="10"/>
  <c r="M537" i="10"/>
  <c r="M684" i="10"/>
  <c r="M357" i="10"/>
  <c r="M725" i="10"/>
  <c r="M667" i="10"/>
  <c r="M763" i="10"/>
  <c r="M738" i="10"/>
  <c r="M721" i="10"/>
  <c r="M759" i="10"/>
  <c r="M484" i="10"/>
  <c r="M371" i="10"/>
  <c r="M348" i="10"/>
  <c r="M612" i="10"/>
  <c r="M785" i="10"/>
  <c r="M752" i="10"/>
  <c r="M405" i="10"/>
  <c r="M566" i="10"/>
  <c r="M548" i="10"/>
  <c r="M415" i="10"/>
  <c r="M637" i="10"/>
  <c r="M720" i="10"/>
  <c r="M790" i="10"/>
  <c r="M701" i="10"/>
  <c r="M728" i="10"/>
  <c r="M598" i="10"/>
  <c r="M748" i="10"/>
  <c r="M526" i="10"/>
  <c r="M589" i="10"/>
  <c r="M708" i="10"/>
  <c r="M706" i="10"/>
  <c r="M519" i="10"/>
  <c r="M754" i="10"/>
  <c r="M388" i="10"/>
  <c r="M802" i="10"/>
  <c r="M351" i="10"/>
  <c r="M417" i="10"/>
  <c r="M631" i="10"/>
  <c r="M649" i="10"/>
  <c r="M653" i="10"/>
  <c r="M531" i="10"/>
  <c r="M685" i="10"/>
  <c r="M767" i="10"/>
  <c r="M648" i="10"/>
  <c r="M690" i="10"/>
  <c r="M608" i="10"/>
  <c r="M698" i="10"/>
  <c r="M515" i="10"/>
  <c r="M621" i="10"/>
  <c r="M751" i="10"/>
  <c r="M340" i="10"/>
  <c r="M495" i="10"/>
  <c r="M793" i="10"/>
  <c r="M543" i="10"/>
  <c r="M616" i="10"/>
  <c r="M655" i="10"/>
  <c r="M448" i="10"/>
  <c r="M672" i="10"/>
  <c r="M694" i="10"/>
  <c r="M474" i="10"/>
  <c r="M789" i="10"/>
  <c r="M436" i="10"/>
  <c r="M659" i="10"/>
  <c r="M722" i="10"/>
  <c r="M620" i="10"/>
  <c r="M378" i="10"/>
  <c r="M379" i="10"/>
  <c r="M425" i="10"/>
  <c r="M632" i="10"/>
  <c r="M755" i="10"/>
  <c r="M338" i="10"/>
  <c r="M638" i="10"/>
  <c r="M681" i="10"/>
  <c r="M668" i="10"/>
  <c r="M799" i="10"/>
  <c r="M757" i="10"/>
  <c r="M431" i="10"/>
  <c r="M645" i="10"/>
  <c r="M664" i="10"/>
  <c r="M604" i="10"/>
  <c r="M344" i="10"/>
  <c r="M475" i="10"/>
  <c r="M437" i="10"/>
  <c r="M794" i="10"/>
  <c r="M339" i="10"/>
  <c r="M432" i="10"/>
  <c r="M433" i="10"/>
  <c r="M480" i="10"/>
  <c r="M677" i="10"/>
  <c r="M573" i="10"/>
  <c r="M723" i="10"/>
  <c r="M571" i="10"/>
  <c r="M359" i="10"/>
  <c r="M695" i="10"/>
  <c r="M544" i="10"/>
  <c r="M633" i="10"/>
  <c r="M534" i="10"/>
  <c r="M469" i="10"/>
  <c r="M756" i="10"/>
  <c r="M361" i="10"/>
  <c r="M656" i="10"/>
  <c r="M601" i="10"/>
  <c r="M602" i="10"/>
  <c r="M736" i="10"/>
  <c r="M341" i="10"/>
  <c r="M569" i="10"/>
  <c r="M636" i="10"/>
  <c r="M467" i="10"/>
  <c r="M434" i="10"/>
  <c r="M560" i="10"/>
  <c r="M491" i="10"/>
  <c r="M509" i="10"/>
  <c r="M784" i="10"/>
  <c r="M455" i="10"/>
  <c r="M408" i="10"/>
  <c r="M426" i="10"/>
  <c r="M511" i="10"/>
  <c r="M590" i="10"/>
  <c r="M545" i="10"/>
  <c r="M746" i="10"/>
  <c r="M796" i="10"/>
  <c r="M574" i="10"/>
  <c r="M470" i="10"/>
  <c r="M466" i="10"/>
  <c r="M615" i="10"/>
  <c r="M427" i="10"/>
  <c r="M516" i="10"/>
  <c r="M665" i="10"/>
  <c r="M468" i="10"/>
  <c r="M518" i="10"/>
  <c r="M456" i="10"/>
  <c r="M605" i="10"/>
  <c r="M512" i="10"/>
  <c r="M505" i="10"/>
  <c r="M570" i="10"/>
  <c r="M438" i="10"/>
  <c r="M646" i="10"/>
  <c r="M696" i="10"/>
  <c r="M517" i="10"/>
  <c r="M782" i="10"/>
  <c r="M546" i="10"/>
  <c r="M443" i="10"/>
  <c r="M635" i="10"/>
  <c r="M702" i="10"/>
  <c r="M457" i="10"/>
  <c r="M458" i="10"/>
  <c r="M337" i="10"/>
  <c r="M669" i="10"/>
  <c r="M575" i="10"/>
  <c r="M613" i="10"/>
  <c r="M579" i="10"/>
  <c r="M758" i="10"/>
  <c r="M583" i="10"/>
  <c r="M585" i="10"/>
  <c r="M454" i="10"/>
  <c r="M492" i="10"/>
  <c r="M428" i="10"/>
  <c r="M663" i="10"/>
  <c r="M513" i="10"/>
  <c r="M678" i="10"/>
  <c r="M614" i="10"/>
  <c r="M360" i="10"/>
  <c r="M780" i="10"/>
  <c r="M773" i="10"/>
  <c r="M358" i="10"/>
  <c r="M715" i="10"/>
  <c r="M703" i="10"/>
  <c r="M791" i="10"/>
  <c r="M743" i="10"/>
  <c r="M554" i="10"/>
  <c r="M644" i="10"/>
  <c r="M713" i="10"/>
  <c r="M452" i="10"/>
  <c r="M798" i="10"/>
  <c r="M697" i="10"/>
  <c r="M547" i="10"/>
  <c r="M555" i="10"/>
  <c r="M700" i="10"/>
  <c r="M792" i="10"/>
  <c r="M346" i="10"/>
  <c r="M764" i="10"/>
  <c r="M628" i="10"/>
  <c r="M350" i="10"/>
  <c r="M530" i="10"/>
  <c r="M419" i="10"/>
  <c r="M567" i="10"/>
  <c r="M716" i="10"/>
  <c r="M550" i="10"/>
  <c r="M580" i="10"/>
  <c r="M765" i="10"/>
  <c r="M740" i="10"/>
  <c r="M599" i="10"/>
  <c r="M380" i="10"/>
  <c r="M464" i="10"/>
  <c r="M675" i="10"/>
  <c r="M742" i="10"/>
  <c r="M564" i="10"/>
  <c r="M391" i="10"/>
  <c r="M430" i="10"/>
  <c r="M503" i="10"/>
  <c r="M729" i="10"/>
  <c r="M541" i="10"/>
  <c r="M420" i="10"/>
  <c r="M514" i="10"/>
  <c r="M453" i="10"/>
  <c r="M479" i="10"/>
  <c r="M643" i="10"/>
  <c r="M733" i="10"/>
  <c r="M385" i="10"/>
  <c r="M783" i="10"/>
  <c r="M557" i="10"/>
  <c r="M662" i="10"/>
  <c r="M611" i="10"/>
  <c r="M652" i="10"/>
  <c r="M769" i="10"/>
  <c r="M471" i="10"/>
  <c r="M447" i="10"/>
  <c r="M483" i="10"/>
  <c r="M607" i="10"/>
  <c r="M411" i="10"/>
  <c r="M686" i="10"/>
  <c r="M442" i="10"/>
  <c r="M577" i="10"/>
  <c r="M343" i="10"/>
  <c r="M619" i="10"/>
  <c r="M687" i="10"/>
  <c r="M386" i="10"/>
  <c r="M429" i="10"/>
  <c r="M775" i="10"/>
  <c r="M617" i="10"/>
  <c r="M770" i="10"/>
  <c r="M709" i="10"/>
  <c r="M376" i="10"/>
  <c r="M760" i="10"/>
  <c r="M772" i="10"/>
  <c r="M719" i="10"/>
  <c r="M389" i="10"/>
  <c r="M349" i="10"/>
  <c r="M578" i="10"/>
  <c r="M586" i="10"/>
  <c r="M476" i="10"/>
  <c r="M440" i="10"/>
  <c r="M739" i="10"/>
  <c r="M370" i="10"/>
  <c r="M776" i="10"/>
  <c r="M400" i="10"/>
  <c r="M372" i="10"/>
  <c r="M352" i="10"/>
  <c r="M552" i="10"/>
  <c r="M639" i="10"/>
  <c r="M594" i="10"/>
  <c r="M622" i="10"/>
  <c r="E970" i="10"/>
  <c r="F970" i="10"/>
  <c r="G970" i="10"/>
  <c r="H970" i="10"/>
  <c r="I970" i="10"/>
  <c r="J970" i="10"/>
  <c r="K970" i="10"/>
  <c r="M971" i="10"/>
  <c r="M1057" i="10"/>
  <c r="M1079" i="10"/>
  <c r="M975" i="10"/>
  <c r="M1066" i="10"/>
  <c r="M972" i="10"/>
  <c r="M1064" i="10"/>
  <c r="M997" i="10"/>
  <c r="M1070" i="10"/>
  <c r="M1042" i="10"/>
  <c r="M988" i="10"/>
  <c r="M1030" i="10"/>
  <c r="M1007" i="10"/>
  <c r="M986" i="10"/>
  <c r="M1047" i="10"/>
  <c r="M996" i="10"/>
  <c r="M992" i="10"/>
  <c r="M1022" i="10"/>
  <c r="M998" i="10"/>
  <c r="M1083" i="10"/>
  <c r="M1071" i="10"/>
  <c r="M1060" i="10"/>
  <c r="M1080" i="10"/>
  <c r="M1061" i="10"/>
  <c r="M1032" i="10"/>
  <c r="M1073" i="10"/>
  <c r="M1027" i="10"/>
  <c r="M1028" i="10"/>
  <c r="M1033" i="10"/>
  <c r="M1034" i="10"/>
  <c r="M1002" i="10"/>
  <c r="M1004" i="10"/>
  <c r="M1005" i="10"/>
  <c r="M1067" i="10"/>
  <c r="M974" i="10"/>
  <c r="M1048" i="10"/>
  <c r="M1014" i="10"/>
  <c r="M1023" i="10"/>
  <c r="M1081" i="10"/>
  <c r="M1056" i="10"/>
  <c r="M979" i="10"/>
  <c r="M978" i="10"/>
  <c r="M1001" i="10"/>
  <c r="M1063" i="10"/>
  <c r="M981" i="10"/>
  <c r="M983" i="10"/>
  <c r="M1049" i="10"/>
  <c r="M1050" i="10"/>
  <c r="M1019" i="10"/>
  <c r="M1054" i="10"/>
  <c r="M980" i="10"/>
  <c r="M1058" i="10"/>
  <c r="M1031" i="10"/>
  <c r="M1000" i="10"/>
  <c r="M1059" i="10"/>
  <c r="M977" i="10"/>
  <c r="M1025" i="10"/>
  <c r="M991" i="10"/>
  <c r="M1069" i="10"/>
  <c r="M1053" i="10"/>
  <c r="M1065" i="10"/>
  <c r="M1076" i="10"/>
  <c r="M976" i="10"/>
  <c r="M993" i="10"/>
  <c r="M982" i="10"/>
  <c r="M1062" i="10"/>
  <c r="M1072" i="10"/>
  <c r="M1010" i="10"/>
  <c r="M1039" i="10"/>
  <c r="M1026" i="10"/>
  <c r="M1040" i="10"/>
  <c r="M1043" i="10"/>
  <c r="M1055" i="10"/>
  <c r="M1015" i="10"/>
  <c r="M1011" i="10"/>
  <c r="M1016" i="10"/>
  <c r="M989" i="10"/>
  <c r="M994" i="10"/>
  <c r="M1036" i="10"/>
  <c r="M1038" i="10"/>
  <c r="M1018" i="10"/>
  <c r="M1024" i="10"/>
  <c r="M1012" i="10"/>
  <c r="M1035" i="10"/>
  <c r="M1003" i="10"/>
  <c r="M1044" i="10"/>
  <c r="M1017" i="10"/>
  <c r="M987" i="10"/>
  <c r="M1020" i="10"/>
  <c r="M1037" i="10"/>
  <c r="M1008" i="10"/>
  <c r="M1006" i="10"/>
  <c r="M1021" i="10"/>
  <c r="M1082" i="10"/>
  <c r="M1041" i="10"/>
  <c r="M984" i="10"/>
  <c r="M985" i="10"/>
  <c r="M990" i="10"/>
  <c r="M999" i="10"/>
  <c r="M1068" i="10"/>
  <c r="M1074" i="10"/>
  <c r="M1029" i="10"/>
  <c r="M1052" i="10"/>
  <c r="E1195" i="10"/>
  <c r="F1195" i="10"/>
  <c r="G1195" i="10"/>
  <c r="H1195" i="10"/>
  <c r="I1195" i="10"/>
  <c r="J1195" i="10"/>
  <c r="K1195" i="10"/>
  <c r="L1195" i="10"/>
  <c r="M1202" i="10"/>
  <c r="M1196" i="10"/>
  <c r="M1197" i="10"/>
  <c r="M1199" i="10"/>
  <c r="M1200" i="10"/>
  <c r="M1201" i="10"/>
  <c r="M1198" i="10"/>
  <c r="M1203" i="10"/>
  <c r="E1209" i="10"/>
  <c r="F1209" i="10"/>
  <c r="G1209" i="10"/>
  <c r="H1209" i="10"/>
  <c r="I1209" i="10"/>
  <c r="J1209" i="10"/>
  <c r="K1209" i="10"/>
  <c r="L1209" i="10"/>
  <c r="M1215" i="10"/>
  <c r="M1216" i="10"/>
  <c r="M1213" i="10"/>
  <c r="M1211" i="10"/>
  <c r="M1233" i="10"/>
  <c r="M1225" i="10"/>
  <c r="M1217" i="10"/>
  <c r="M1210" i="10"/>
  <c r="M1236" i="10"/>
  <c r="M1230" i="10"/>
  <c r="M1229" i="10"/>
  <c r="M1223" i="10"/>
  <c r="M1224" i="10"/>
  <c r="M1219" i="10"/>
  <c r="M1228" i="10"/>
  <c r="M1218" i="10"/>
  <c r="M1235" i="10"/>
  <c r="M1238" i="10"/>
  <c r="M1226" i="10"/>
  <c r="M1214" i="10"/>
  <c r="M1220" i="10"/>
  <c r="M1221" i="10"/>
  <c r="M1237" i="10"/>
  <c r="M1227" i="10"/>
  <c r="M1231" i="10"/>
  <c r="M1232" i="10"/>
  <c r="M1222" i="10"/>
  <c r="E1348" i="10"/>
  <c r="F1348" i="10"/>
  <c r="G1348" i="10"/>
  <c r="H1348" i="10"/>
  <c r="I1348" i="10"/>
  <c r="J1348" i="10"/>
  <c r="K1348" i="10"/>
  <c r="L1348" i="10"/>
  <c r="M1368" i="10"/>
  <c r="M1369" i="10"/>
  <c r="M1375" i="10"/>
  <c r="M1413" i="10"/>
  <c r="M1370" i="10"/>
  <c r="M1398" i="10"/>
  <c r="M1405" i="10"/>
  <c r="M1355" i="10"/>
  <c r="M1388" i="10"/>
  <c r="M1351" i="10"/>
  <c r="M1417" i="10"/>
  <c r="M1366" i="10"/>
  <c r="M1374" i="10"/>
  <c r="M1379" i="10"/>
  <c r="M1407" i="10"/>
  <c r="M1409" i="10"/>
  <c r="M1414" i="10"/>
  <c r="M1376" i="10"/>
  <c r="M1380" i="10"/>
  <c r="M1363" i="10"/>
  <c r="M1395" i="10"/>
  <c r="M1359" i="10"/>
  <c r="M1361" i="10"/>
  <c r="M1408" i="10"/>
  <c r="M1389" i="10"/>
  <c r="M1415" i="10"/>
  <c r="M1371" i="10"/>
  <c r="M1386" i="10"/>
  <c r="M1393" i="10"/>
  <c r="M1404" i="10"/>
  <c r="M1392" i="10"/>
  <c r="M1384" i="10"/>
  <c r="M1385" i="10"/>
  <c r="M1411" i="10"/>
  <c r="M1412" i="10"/>
  <c r="M1364" i="10"/>
  <c r="M1410" i="10"/>
  <c r="M1349" i="10"/>
  <c r="M1403" i="10"/>
  <c r="M1353" i="10"/>
  <c r="M1352" i="10"/>
  <c r="M1354" i="10"/>
  <c r="M1406" i="10"/>
  <c r="M1390" i="10"/>
  <c r="M1416" i="10"/>
  <c r="M1401" i="10"/>
  <c r="M1402" i="10"/>
  <c r="M1367" i="10"/>
  <c r="M1396" i="10"/>
  <c r="M1418" i="10"/>
  <c r="M1397" i="10"/>
  <c r="M1373" i="10"/>
  <c r="M1383" i="10"/>
  <c r="M1360" i="10"/>
  <c r="M1391" i="10"/>
  <c r="M1394" i="10"/>
  <c r="M1377" i="10"/>
  <c r="M1350" i="10"/>
  <c r="M1372" i="10"/>
  <c r="M1399" i="10"/>
  <c r="M1365" i="10"/>
  <c r="M1378" i="10"/>
  <c r="M1382" i="10"/>
  <c r="M1381" i="10"/>
  <c r="M1362" i="10"/>
  <c r="M1356" i="10"/>
  <c r="M1357" i="10"/>
  <c r="M1358" i="10"/>
  <c r="M1400" i="10"/>
  <c r="M1387" i="10"/>
  <c r="E1423" i="10"/>
  <c r="F1423" i="10"/>
  <c r="G1423" i="10"/>
  <c r="H1423" i="10"/>
  <c r="I1423" i="10"/>
  <c r="J1423" i="10"/>
  <c r="K1423" i="10"/>
  <c r="L1423" i="10"/>
  <c r="M1456" i="10"/>
  <c r="M1429" i="10"/>
  <c r="M1443" i="10"/>
  <c r="M1460" i="10"/>
  <c r="M1433" i="10"/>
  <c r="M1434" i="10"/>
  <c r="M1464" i="10"/>
  <c r="M1451" i="10"/>
  <c r="M1444" i="10"/>
  <c r="M1440" i="10"/>
  <c r="M1431" i="10"/>
  <c r="M1426" i="10"/>
  <c r="M1468" i="10"/>
  <c r="M1445" i="10"/>
  <c r="M1446" i="10"/>
  <c r="M1424" i="10"/>
  <c r="M1425" i="10"/>
  <c r="M1428" i="10"/>
  <c r="M1447" i="10"/>
  <c r="M1450" i="10"/>
  <c r="M1452" i="10"/>
  <c r="M1430" i="10"/>
  <c r="M1458" i="10"/>
  <c r="M1454" i="10"/>
  <c r="M1448" i="10"/>
  <c r="M1441" i="10"/>
  <c r="M1435" i="10"/>
  <c r="M1453" i="10"/>
  <c r="M1455" i="10"/>
  <c r="M1466" i="10"/>
  <c r="M1439" i="10"/>
  <c r="M1442" i="10"/>
  <c r="M1467" i="10"/>
  <c r="M1462" i="10"/>
  <c r="M1463" i="10"/>
  <c r="M1427" i="10"/>
  <c r="M1449" i="10"/>
  <c r="M1437" i="10"/>
  <c r="M1461" i="10"/>
  <c r="E1498" i="10"/>
  <c r="F1498" i="10"/>
  <c r="G1498" i="10"/>
  <c r="H1498" i="10"/>
  <c r="I1498" i="10"/>
  <c r="K1498" i="10"/>
  <c r="L1498" i="10"/>
  <c r="L970" i="10" l="1"/>
  <c r="M970" i="10" s="1"/>
  <c r="M485" i="10"/>
  <c r="M336" i="10"/>
  <c r="M55" i="10"/>
  <c r="M1195" i="10"/>
  <c r="M1423" i="10"/>
  <c r="M1209" i="10"/>
  <c r="M230" i="10"/>
  <c r="M1348"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8ECF849-155D-4DBE-93E1-56FA284513EE}" keepAlive="1" name="Query - Fines &amp; Penalties" description="Connection to the 'Fines &amp; Penalties' query in the workbook." type="5" refreshedVersion="0" background="1" saveData="1">
    <dbPr connection="Provider=Microsoft.Mashup.OleDb.1;Data Source=$Workbook$;Location=&quot;Fines &amp; Penalties&quot;;Extended Properties=&quot;&quot;" command="SELECT * FROM [Fines &amp; Penalties]"/>
  </connection>
</connections>
</file>

<file path=xl/sharedStrings.xml><?xml version="1.0" encoding="utf-8"?>
<sst xmlns="http://schemas.openxmlformats.org/spreadsheetml/2006/main" count="3773" uniqueCount="2014">
  <si>
    <t>FY 2024-25 Cleanup and Abatement Account (CAA): Summary of Receipts (Revenues) &amp; Expenditures -          Water Code 1344(a) Reporting Requirement</t>
  </si>
  <si>
    <t>The following is a summary of receipts (revenues) and expenditures based on the fund condition statement for the CAA.  Please see the CAA fund condition statement for additional information.</t>
  </si>
  <si>
    <t xml:space="preserve"> Revenues &amp; Transfers</t>
  </si>
  <si>
    <t>Account</t>
  </si>
  <si>
    <t>Amount</t>
  </si>
  <si>
    <t>Miscellaneous Services to the Public (includes cost recovery for the Site Cleanup Program)</t>
  </si>
  <si>
    <t>Investment Income</t>
  </si>
  <si>
    <t>Fines &amp; Penalties</t>
  </si>
  <si>
    <t>Clean Water State Revolving Fund State Match Transfer</t>
  </si>
  <si>
    <t>Total</t>
  </si>
  <si>
    <t xml:space="preserve"> Expenditures</t>
  </si>
  <si>
    <t>State Operations - California Environmental Protection Agency</t>
  </si>
  <si>
    <t>State Operations - State Water Board (including CAA project disbursements, CAA administrative expenses, and expenditures of the Site Cleanup Program)</t>
  </si>
  <si>
    <t>State Operations - CalRecycle</t>
  </si>
  <si>
    <t>Pro Rata</t>
  </si>
  <si>
    <t>Pension Assesment</t>
  </si>
  <si>
    <t>Version 24.25.1 (1.1.26)</t>
  </si>
  <si>
    <t>Cleanup and Abatement Account: List of CAA Applications (July 1, 2017 - June 30, 2025) - Water Code 13444 (c)(1)(A)-(E) Reporting Requirement</t>
  </si>
  <si>
    <t>The following information is based upon current reconciliation of the CAA following the implementation of Fi$Cal, starting in Fiscal Year 2017-2018. Updates to this report may occur as additional reconciliation is completed.</t>
  </si>
  <si>
    <t>Applicant Name*</t>
  </si>
  <si>
    <t xml:space="preserve"> Funding Amount Requested</t>
  </si>
  <si>
    <t>Project Description</t>
  </si>
  <si>
    <t>Board Decision on Application (Approved, Partial Approval, Denied) </t>
  </si>
  <si>
    <t>Funding Amount Approved (if Applicable)</t>
  </si>
  <si>
    <t>Reasons for Denial or Partial Funding</t>
  </si>
  <si>
    <t>Approval/Denial Date</t>
  </si>
  <si>
    <t>Orange Center School District</t>
  </si>
  <si>
    <t>School with lead above the action level will eventually replace pipes and fixtures, but needs bottled water and POUs/filling stations for now.</t>
  </si>
  <si>
    <t>Approved</t>
  </si>
  <si>
    <t>N/A</t>
  </si>
  <si>
    <t>Allensworth Community Services District</t>
  </si>
  <si>
    <t>The funding will be used to continue supplying bottled water to 112 homes, and the school for up to 30 months. The water supply exceeds the MCL for arsenic. This is a continuation of the Bottled Water Distribution under SB103</t>
  </si>
  <si>
    <t>Self-Help Enterprises</t>
  </si>
  <si>
    <t>This project would build private laterals and abandon wells for 6 homes located along Mariposa Street, just outside the limits of the City of Newman. This project would complement a USDA ECWAG project to build the mainline, public laterals, hydrants, and appurtenances from the City of Newman's water system to the community through public rights-of-way.</t>
  </si>
  <si>
    <t>Partial Approval</t>
  </si>
  <si>
    <t>Budget was reduced because a homeowner dropped out of the consolidation.</t>
  </si>
  <si>
    <t>Hope Elementary School</t>
  </si>
  <si>
    <t>This funding will provide the school with bottled water until 2018. The School is preparing an application to install POUs in order to address the nitrate contamination.</t>
  </si>
  <si>
    <t>Chico Unified School District</t>
  </si>
  <si>
    <t>Nord Country School (a public charter school) has one domestic water supply well with one pressure zone that serves approximately 219 students and faculty.  Nitrate exceeds the maximum MCL both in July 6, 2017 (10.7 mg/L) and July 11, 2017 (11.4 mg/L). Project is for bottled water until such time all 18 RO POU units are installed in the school classrooms and kitchen.</t>
  </si>
  <si>
    <t>Turlock Unified School District</t>
  </si>
  <si>
    <t>Bottled water for 225 staff and students while the School either constructs a new well or consolidates with the City of Turlock's water system, and removes lead and copper sources leaching into the water supply.</t>
  </si>
  <si>
    <t>Unknown</t>
  </si>
  <si>
    <t>Stony Creek Joint Unified School District</t>
  </si>
  <si>
    <t>Elk Creek CSD is currently under a compliance order for multiple water system deficiencies. Corrective measures have been initiated, but for the time being several schools in the Stony Creek Joint Unified School District may be exposed to unacceptably low water quality. This project will provide bottled water to the school district for approximately four months until the CSD's water system is brought up to standard.</t>
  </si>
  <si>
    <t>Southern Humboldt Unified School District</t>
  </si>
  <si>
    <t>Project to provide bottled water to Whitethorn School and replace filtration system to address the water system's turbidity problems that cause the school to be on BWO.</t>
  </si>
  <si>
    <t>Alpaugh Unified School District</t>
  </si>
  <si>
    <t>Provide bottled water to the students and staff of Alpaugh School District for one school year until their permanent solution is in place.</t>
  </si>
  <si>
    <t>Eagle's Nest Resort</t>
  </si>
  <si>
    <t>Well failed on 9/1/17.  It appears to have collapsed and no funds available from water system to diagnose or repair.</t>
  </si>
  <si>
    <t>Community Action Partnership of Madera County (CAPMC)</t>
  </si>
  <si>
    <t>The project would provide bottled water to 235 households throughout the County that are currently receiving non-potable water via an extension of the CalOES CDAA tank program. The CDAA tank program originally included a bottled water component, which was discontinued when the CDAA tank program was extended through June 30, 2018.
County-Wide Bottled Water</t>
  </si>
  <si>
    <t xml:space="preserve">The $157,216 originally requested by the applicant was reduced by $39,311, which is the sum of it's first three months of expenses (July through September) per the application. The cost estimate for the remainder of the year (October 2017 through the end of June 2018) was approved as-is.
</t>
  </si>
  <si>
    <t>Self-Help Enterprises Kern, Merced, Kings</t>
  </si>
  <si>
    <t>Countywide tank programs are being extended until June 30, 2018 for Kings, Kern, and Merced counties, but bottled water funding is not being extended. This project will provide bottled water for DAC participants of the tanks continuation program</t>
  </si>
  <si>
    <t xml:space="preserve"> The $110,640 originally requested by the applicant was reduced by $27,660, which is the first quarter of expenses (July through September) per the application. The cost estimate for the remainder of the year (October 2017 through the end of June 2018) was approved as-is.</t>
  </si>
  <si>
    <t>Beverly Grand Mutual Water Company</t>
  </si>
  <si>
    <t>The funding will be used to continue the bottled water distribution to 28 homes for up to 36 months. The well providing water to the residents exceeds the MCL for nitrate.</t>
  </si>
  <si>
    <t>Soults Mutual Water Company (Liability Insurance Policy)</t>
  </si>
  <si>
    <t>To provide funding for the purchase of a liability insurance policy for up to three years. This would allow Soults MWC and the City of Tulare to enter into a wholesale agreement to provide water through an emergency intertie to the residents of Soults.</t>
  </si>
  <si>
    <t>Lillian Lewis</t>
  </si>
  <si>
    <t>Problem is to address a severely deteriorated, 66-year old 26,000 gallon storage tank. Provide bottled water up to 4-months and install two plastic temporary storage tanks and necessary appurtenances.</t>
  </si>
  <si>
    <t>Nord Country School (a public charter school) has one domestic water supply well with one pressure zone that serves approximately 219 students and faculty. Nitrate exceeds the maximum MCL both in July 6, 2017 (10.7 mg/L) and July 11, 2017 (11.4 mg/L). Project is the installation of 18 RO POU units in the school classrooms and kitchen.</t>
  </si>
  <si>
    <t>North Coast Regional Water Board</t>
  </si>
  <si>
    <t>Project will be used to stabilize cut slopes along city roads in the steep Fountain Grove area of Santa Rosa that were devastated by the October 2017 fires using native, fast-germinating hydro mulch treatment. Steep ravines that have been identified as being a high risk of erosion and debris flows will also be treated with hydro mulch.</t>
  </si>
  <si>
    <t>Teviston Community Services District</t>
  </si>
  <si>
    <t>The system's only well began experiencing a breakdown on 11/6/17, and suffered a complete failure on 11/15/17. This project provides hauled water and bottled water for six months to Teviston CSD while a long-term solution (new well) is implemented.</t>
  </si>
  <si>
    <t>Tooleville Nonprofit Mutual Water Association</t>
  </si>
  <si>
    <t>The two wells providing water to the system are contaminated with Hex chrome. The water system received a compliance order for Hex chrome violation, but the MCL for Hex chrome was rescinded. The project is to continue providing bottled water to customers.</t>
  </si>
  <si>
    <t>The system's only well began experiencing a breakdown on 11/6/17, and suffered a complete failure on 11/15/17. This project funds the construction of a new well.</t>
  </si>
  <si>
    <t>Budget was increased subsequent to application due to documentation of additional contractor costs.</t>
  </si>
  <si>
    <t>Chawanakee Unified School District</t>
  </si>
  <si>
    <t>Community served: Elementary School
Type of Project: interim bottled water
Reason for Project: Groundwater in the source well exceeds Arsenic MCL. Permanent solution to install two filling stations.</t>
  </si>
  <si>
    <t>San Francisco RQCB (Regional Water Quality Control Board ?)</t>
  </si>
  <si>
    <t>The project is for the installation of Best Management Practices (BMPs) such as mulch, straw wattles, inlet filtration devices, and others to prevent ash, sediment, and debris discharges to the storm drain systems and surface waters. Approximately 100 culverts and drain inlets and 192 burnt structure areas will be included in the project.</t>
  </si>
  <si>
    <t>North Coast Regional Water Quality Control Board</t>
  </si>
  <si>
    <t>This proposed monitoring project will assess BMP effectiveness and help inform necessary corrections or modifications through the winter season. This request will support sampling, data analysis, data entry, and reporting, both for first flush/near term monitoring and for longer-term monitoring through June 30, 2018.</t>
  </si>
  <si>
    <t>PHASE 2- Project will be used to stabilize cut slopes along city roads in the steep Fountain Grove area of Santa Rosa that were devastated by the October 2017 fires using native, fast-germinating hydromulch treatment. Steep ravines that have been identified as being a high risk of erosion and debris flows will also be treated with hydromulch.</t>
  </si>
  <si>
    <t>Junction Elementary School</t>
  </si>
  <si>
    <t>Oral Contract for emergency delivery of bottled water to Junction Elementary School (PWS #4700585). Total funding request for 6 month duration is $6,400.00.</t>
  </si>
  <si>
    <t>Caliente Union School District</t>
  </si>
  <si>
    <t>The school is in violation of the fluoride MCL of 2.0 mg/L. Provide bottled water for up to 24-months or until a permanent solution is in place. Added an additional $12,000 to allow for hauled water for approximately 15 weeks to the school's water tank as the flowrate from the well went from 2 gpm to zero due to a declining water table.</t>
  </si>
  <si>
    <t>Antelope Elementary School District</t>
  </si>
  <si>
    <t>Request of $6,000 for the purchase and installation of a temporary water storage tank and booster pump at the Plum Valley Elementary School (School), whose water supply was drastically decreased because high pumping rates above 3 gallons per minute (gpm) caused high turbidity. Therefore, the water system could not keep up with demands and led to loss of pressure in the system, which can lead to potential contamination in the distribution system.</t>
  </si>
  <si>
    <t>Denied</t>
  </si>
  <si>
    <t xml:space="preserve"> N/A </t>
  </si>
  <si>
    <t xml:space="preserve">The water system was providing an adequate supply of potable water. </t>
  </si>
  <si>
    <t>Merced River Union Elementary School District</t>
  </si>
  <si>
    <t>Funding for purchase and distribution of bottled water for Washington School staff and students due to Nitrate Contamination</t>
  </si>
  <si>
    <t>Cloverdale Mutual Water Company</t>
  </si>
  <si>
    <t>Well Replacement</t>
  </si>
  <si>
    <t xml:space="preserve">The proposed project was for the replacement of Well #2, which went dry in Spring 2015.  But the water system still had Well #1 producing sufficient water for the community.
</t>
  </si>
  <si>
    <t>The funding will be used to continue providing bottled water to 105 households that are part of the East Orosi Community Services District. The wells currently serving the water system are contaminated with nitrate above the MCL. The Long term solution is possible consolidation with Orosi PUD.</t>
  </si>
  <si>
    <t>Riverdale Park Tract Community Services District</t>
  </si>
  <si>
    <t>The District's water supply is experiencing high concentrations of Uranium and the district is currently under a Compliance Order for that contaminant.</t>
  </si>
  <si>
    <t xml:space="preserve">The State Water Board's Division of Drinking Water (DDW) determined that this system is no longer out of compliance for uranium. Therefore the project was no longer needed.  </t>
  </si>
  <si>
    <t>San Diego River Conservancy</t>
  </si>
  <si>
    <t>Water supply is experiencing high concentrations of Uranium and the district is currently</t>
  </si>
  <si>
    <t>San Joaquin County Environmental Health Department</t>
  </si>
  <si>
    <t>Under a Compliance Order for that contaminant.</t>
  </si>
  <si>
    <t>Central Union Elementary School District</t>
  </si>
  <si>
    <t>Community served: Central Union Elementary School students and staff; type of Project: bottled water; reason for project: District has arsenic concentrations above the MCL of 10 ppb. Project to provide bottled water for 2 years or until permanent solution put in place.</t>
  </si>
  <si>
    <t>Yosemite Westlake Mobile Estates</t>
  </si>
  <si>
    <t xml:space="preserve">Staff has reviewed the request and recommends denying $15,800 for the purchase, delivery, and installation of one temporary 5,000 gallon polyethylene storage tank, construction of a pad, and related appurtenances at Yosemite Terrace Estates to replace a leaking and deteriorated 8,000 gallon steel storage tank, as an interim drinking water solution. </t>
  </si>
  <si>
    <t>A review of the owner's latest financial statements and 2016 tax return showed that the owner had sufficient funds to purchase interim bottled water, and to purchase and install the 5,000-gallon polyethylene water storage tank.  As a result, this project did not qualify for funding under the Interim Emergency Drinking Water Program.</t>
  </si>
  <si>
    <t>Western Water Conservation for Ramona</t>
  </si>
  <si>
    <t>Request for additional bottled water until DWSRF Planning and Construction is completed sometime in mid-2020.</t>
  </si>
  <si>
    <t>Community served: residential; type of project: interim bottled water for 24 months; reason for project: High nitrate levels observed in groundwater wells for 40 homes. Permanent solution to connect with the City of Sanger.</t>
  </si>
  <si>
    <t xml:space="preserve">Pollock &amp; James LLP, </t>
  </si>
  <si>
    <t>A project description could not be located in the application records.</t>
  </si>
  <si>
    <t>A review of the owner's financial statements and tax returns indicated that the owner had sufficient funds to complete the project. Therefore, this project was not eligible for funding under the Interim Emergency Drinking Water Program.</t>
  </si>
  <si>
    <t>Manzanita Elementary School District</t>
  </si>
  <si>
    <t>Oral Funding to purchase bottled drinking water for students and staff at Manzanita Elementary School for 1 year to address 1,2,3- TCP contamination above the MCL</t>
  </si>
  <si>
    <t>Ceres Unified School District</t>
  </si>
  <si>
    <t>Project to provide bottled water to students and staff of Westport Elementary school due to Uranium and Nitrate contamination above their respective MCLs. Funding will provide bottled water for the rest of the 2018 school year. ( up to 3 months). Draft SOW to analyst</t>
  </si>
  <si>
    <t>Oak Run Elementary School</t>
  </si>
  <si>
    <t>New agreement for the time extension of AB91 project (D15-11-816). Project will provide bottled water to students and staff due to E. Coli &amp; contamination in the water system.</t>
  </si>
  <si>
    <t>El Tejon Unified School District</t>
  </si>
  <si>
    <t>Project will provide interim bottled drinking water to students and staff of Frazier Mountain High School for 12 months or until POUs can be installed to address uranium and fluoride contaminations that are above their respective MCLs.</t>
  </si>
  <si>
    <t>Pleasant Valley Joint Union Elementary School District</t>
  </si>
  <si>
    <t>Community served: Elementary School
Type of Project: Bottled Water
Reason for Project: Arsenic contamination groundwater above the MCL</t>
  </si>
  <si>
    <t>Sanger Unified School District</t>
  </si>
  <si>
    <t>Community served: the students and staff of Fairmont School; project type: interim bottled water; reason for project: supply source well for the school is contaminated with Nitrate. Water pipeline to be installed from uncontaminated well.</t>
  </si>
  <si>
    <t>California Rural Legal Assistance Foundation - Cantua Creek (Fresno Community Service Area 32)</t>
  </si>
  <si>
    <t>Community served: Cantua Creek
Type of project: Additional interim bottled water
Reason for project: Water from California Aqueduct exceeds MCLs for Haloacetic acids (HAAS) and Total Trihalomethanes (TTHMs)</t>
  </si>
  <si>
    <t>California Rural Legal Assistance Foundation - El Porvenir (Fresno Community Service Area 30)</t>
  </si>
  <si>
    <t>Community served: El Porvenir
Type of project: Additional interim bottled water
Reason for project: Water from California Aqueduct exceeds MCLs for Haloacetic acids (HAAS) and Total Trihalomethanes (TTHMs)</t>
  </si>
  <si>
    <t>Sutter County Water Works District #1 (Robbins)</t>
  </si>
  <si>
    <t>Request for 24-months of additional bottled water for Robbins School and Community due to arsenic in drinking water supply.</t>
  </si>
  <si>
    <t>Muroc Unified School District</t>
  </si>
  <si>
    <t>Provide interim bottled water for up to 12 months until a long-term solution is in place. Boron High School receives their drinking water from Boron CSD which plans to switch to 100% purchased water from Antelope Valley East Kern (AVEK) starting October 2018. AVEK's water meets all primary and secondary drinking water standards.</t>
  </si>
  <si>
    <t>Lahontan Regional Water Quality Control Board</t>
  </si>
  <si>
    <t>The proposed interim solution is to provide bottled water to households that have perchlorate contamination at or above the MCL of 6 µg/L. There are currently 17 households that are currently at or above the MCL and approximately 20 additional households are at risk as the plume migrates.</t>
  </si>
  <si>
    <t>Cobb Area County Water District - Alpine Meadows</t>
  </si>
  <si>
    <t>Alpine Meadows subdivision of approx. 13 homes were impacted by the Valley Fire and are currently supplied with low pressure, unfiltered and unchlorinated surface water. Proposed project would provide up to 100 gallons/month to each residence until a larger consolidation of these homes with Cobb Area County Water District is complete.</t>
  </si>
  <si>
    <t>Madera County Public Works</t>
  </si>
  <si>
    <t>Providing bottled water to residents served by Madera County Maintenance District 42-Still Meadow water system.</t>
  </si>
  <si>
    <t>Based on an income survey prepared by Self-Help Enterprises, Maintenance District-42 does not serve a Disadvantaged Community, therefore the project did not meet funding criteria.</t>
  </si>
  <si>
    <t xml:space="preserve">Bottled Water project to Madera County Maintenance District 24-Teaford Meadows </t>
  </si>
  <si>
    <t xml:space="preserve">Based on American Community Survey data for Maintenance District-24’s census block group, residents’ response to an income self-certification survey, and the presence of several rental/vacation homes located within the community, MD-24 does not serve a Disadvantaged Community therefore the project was denied because it did not meet funding criteria. </t>
  </si>
  <si>
    <t>County of Santa Barbara</t>
  </si>
  <si>
    <t>Continuing operation and maintenance of the Toro Canyon Oil Recovery and Collection Facility currently in operation to address naturally occurring crude oil from an existing horizontal well located in a major tributary at the headwaters of Toro Canyon Creek, thereby reducing discharge of this oil into Toro Canyon Creek.</t>
  </si>
  <si>
    <t>Continuation of Bottled Water to Kettleman CSD customers due to Arsenic Contamination.</t>
  </si>
  <si>
    <t>Rio Bravo Greeley-Union School</t>
  </si>
  <si>
    <t>Continuation of bottled water distribution to students and staff at Rio Bravo - Greeley Union School due to nitrate contamination until the long-term solution is in place (treatment).</t>
  </si>
  <si>
    <t>Pike Ranch</t>
  </si>
  <si>
    <t>Provide interim water supply to Pike Ranch Mutual Water Company residents during completion of the SDWSRF/Prop 1 consolidation project with Hillview Water Company, using bottled water or reverse osmosis units with testing and maintenance.</t>
  </si>
  <si>
    <t>Based upon Rural Community Assistance Corporation (RCAC) data from the Pike Ranch residents’ self-certification income survey, the median household income (MHI) exceeded the permitted MHI in the guidelines established by the State Water Board to qualify as a Disadvantaged Community.</t>
  </si>
  <si>
    <t>Plainview Mutual Water Company</t>
  </si>
  <si>
    <t>Community served: Plainview residents
Type of project: Bottled water
Reason for project: groundwater supply well has Nitrate levels exceeding the MCL</t>
  </si>
  <si>
    <t>Paskenta Community Services District</t>
  </si>
  <si>
    <t>The Census-Designed Place of Paskenta has a single source of water, Thomes Creek, which dried up in 2014 and 2015. They did not need water in 2016 and 2017, but a combination of infrastructure issues (VFD being out of service, infiltration gallery clogged) has increased the likelihood that the water system will run out of water.</t>
  </si>
  <si>
    <t>Stratford Public Utilities District</t>
  </si>
  <si>
    <t>Amount not found in project file</t>
  </si>
  <si>
    <t>Stratford Public Utility District (PUD) had emergency as both their water supply wells failed leaving the Severely Disadvantaged community of Stratford without any water. This project would provide interim bottled water (16.9 oz) to households for up to 4 weeks until the wells are operational again.</t>
  </si>
  <si>
    <t>Hornbrook Elementary School District</t>
  </si>
  <si>
    <t>The Klamathon fire of July 2018 damaged the Hornbrook CSD's (CSD) water system which provides water to Hornbrook Elementary School. The CSD is on a Boil Water Notice. School would like to have clean drinking water for students and staff.</t>
  </si>
  <si>
    <t>$700 in CAA funding to Hornbrook Elementary School District was approved for the purchase and delivery of interim bottled water to Hornbrook Elementary School for a period of up to 4 weeks, or until the Hornbrook CSD had repaired their fire damaged water system.</t>
  </si>
  <si>
    <t>County of Shasta</t>
  </si>
  <si>
    <t>The County of Santa Barbara notified DDW District 2 (Lassen) office that their CSA #2 water system had an inadequate water supply to provide to the community. The surface water dropped in capacity and the water supply well was pumping air due to water levels in the hardrock well. The County requested interim emergency hauled water for the community for up to 10 weeks. A test well funded under DWSRF Planning Grant is expected to be drilled in a few weeks.</t>
  </si>
  <si>
    <t>Silver Valley Unified School District</t>
  </si>
  <si>
    <t>The purpose of this project is to purchase and deliver bottled water for 3 schools in Silver Valley USD through the WCD, or until a POU or LTS is in place, whichever occurs first. The funding will provide approximately 3,000 gallons of bottled water per month to approximately 603 people.</t>
  </si>
  <si>
    <t>Western Shasta Resource Conservation District</t>
  </si>
  <si>
    <t>This grant is for the purpose of protecting the beneficial uses of the Sacramento River and its tributaries by protecting the spawning beds and fisheries habitat of endangered and threatened species and conducting erosion control activities to protect drinking water intakes from excessive sediment runoff to watercourses on suitable hillslopes within the Rock Creek, Middle Creek, Salt Creek, Carter Creek, and Jenny Creek watersheds in and around the 2018 Carr Fire perimeter (Project area).</t>
  </si>
  <si>
    <t>Burnt Ranch Elementary School District</t>
  </si>
  <si>
    <t>The School's only well has failed. The proposed interim solution is to install a 5,000-gal storage tank and haul water for sanitary and drinking water needs. In addition, the funding request includes bottled drinking water delivery until the temporary storage tank can be purchased, delivered and hauled water provided to the school.</t>
  </si>
  <si>
    <t>Soults MWC</t>
  </si>
  <si>
    <t>Soults MWC previously relied on a groundwater well which produces water that exceeds the nitrate Maximum Contaminant Level (MCL) of 10 milligrams per liter (mg/L) (Nitrate as N).  Since approximately January 2018, Soults MWC has been purchasing water from the City through an emergency intertie.  There are no meters on each home.</t>
  </si>
  <si>
    <t xml:space="preserve">Project was denied to recieve CAA emergency funding, but was approved to receive interim services support through a different funding program. </t>
  </si>
  <si>
    <t>The proposed project is a system improvements project that would improve the water system's ability to adress turbidity concerns during high turbidity storm events.</t>
  </si>
  <si>
    <t>The proposed project was not eligible for emergency funding.  The proposed project was a system improvement project that would improve the water system’s ability to address turbidity concerns during high turbidity storm events that may result in a few boil water notices a year. However, the goal of the CAA emergency funding is to make repairs, rather than improvements, to a water system to address an immediate emergency.  It appears that the water system is currently not dealing with any water quality related or water supply emergency that requires immediate action.</t>
  </si>
  <si>
    <t>Peak to Peak Mountain Charter - CAA (Clean up And Abatement)</t>
  </si>
  <si>
    <t>Purchase of hauled water and bottled water for Peak to Peak Mountain Charter School due to a dry well/lack of another water source.  The hauled water would be distributed by the school's makeshift water system, and the bottled water provided for children as needed. The school previously relied on the derelict Camp Condor water system, and then from a nearby Forest Service water system. Previous SB 826 funding expired 6/30/17.</t>
  </si>
  <si>
    <t>Clear Water Mutual Water Company</t>
  </si>
  <si>
    <t>The funding will take the failing 35,000 gallon redwood tank offline and replace it with three (3) 10,000 gallon poly tanks as an interim measure until the SRF construction funding agreement is executed.</t>
  </si>
  <si>
    <t>Valley Ford Water Association</t>
  </si>
  <si>
    <t>The funding request will fund the purchase and delivery of Hauled water to residents served by the Valley Ford Water Association water system to supplement their well production until the well can be investigated and rehabilitated.</t>
  </si>
  <si>
    <t>The Caritas Corporation</t>
  </si>
  <si>
    <t>This $75,000 project will provide bottled water for the residents of the Rancho Garcia and Amezcua MHPs until the water system shared by both MHPs can be connected to the City of Coachella's water main. The single source well is contaminated with hexavalent chromium.</t>
  </si>
  <si>
    <t>County of Tulare</t>
  </si>
  <si>
    <t>Funding will continue the bottled water delivery for Seville customers until 14 months. May 2020</t>
  </si>
  <si>
    <t>Project will continue the countywide emergency bottled water program for individual well owners in Tulare County who have been affected by the drought (water outages) and/or have contamination in their water supply well until the POU program is implemented. The POU Program will end on September 3, 2020. The County is requesting to extend the CBWP approximately 17 months, to end at the same time as SHE’s POU Program.</t>
  </si>
  <si>
    <t>Self Help Enterprises</t>
  </si>
  <si>
    <t>The funding will fund the replacement of the two failed sewer lift station pumps in order to address the immediate emergency. The CSD is also requesting funding to cover the installation cost of the temporary rental pump at the time of the emergency (November 29, 2018) and the daily pump rental cost starting from the day of the emergency and until the new pump is installed.</t>
  </si>
  <si>
    <t>Butte County Housing Authority</t>
  </si>
  <si>
    <t>The funding will provide bottled drinking water to households and the Preschool/daycare for two years or until a until a more economical interim solution, such as POU's or long-term solution, can be implemented, whichever occurs first. There are 90 units that are currently occupied. The funding will provide bottled water to the approximately 60 gallons of bottled water per household per month. In addition, the funding will also provide approximately 315 gallons of bottled water to the preschool/daycare per month.</t>
  </si>
  <si>
    <t>Lahontan Water Board</t>
  </si>
  <si>
    <t>Project will fund the Spring Emergency treatment at Leviathan Mine. The Lahontan Water Board will mobilize personnel, equipment, and supplies to the mine to treat acidic mine drainage AMD in the ponds using an in-place treatment facility.</t>
  </si>
  <si>
    <t>City of Lake Elsinore</t>
  </si>
  <si>
    <t>Project will investigate the extent of, and conduct a waste characterization of, the sediment/debris plume being formed in Lake Elsinore at the mouth of Leach Canyon Channel along the northern shore of Lake Elsinore, from the runoff from the Holy Fire burn area.</t>
  </si>
  <si>
    <t>Rainbird MWC Self-Help Enterprises</t>
  </si>
  <si>
    <t>The funding will be used to purchase and distribute bottled drinking water to residential customers served by the water system for 24 months to address uranium and nitrate contamination.</t>
  </si>
  <si>
    <t>RCD of Santa Monica Mountains</t>
  </si>
  <si>
    <t>Funding will be used to manually remove sediment from accessible critical refugia pools having some groundwater or seep input identified by local experts using a supervised CCC crew during June-July 2019.</t>
  </si>
  <si>
    <t>Waukena Joint Union Elementary School District</t>
  </si>
  <si>
    <t>School is impacted by nitrate, uranium, gross alpha, and lead at the tap.</t>
  </si>
  <si>
    <t>County of Fresno</t>
  </si>
  <si>
    <t>Funding will provide $50,000 towards the purchase of a packaged treatment system because the existing surface water treatment system is failing. DWR is providing $275,000 in funding for this project. - New SWTP</t>
  </si>
  <si>
    <t>Golden Valley Unified School District</t>
  </si>
  <si>
    <t>Current water supply well failed. This project will install new pump, motor and pump column. Also, provide interim bottled water.</t>
  </si>
  <si>
    <t>Additional funds for Leviathan Mine Emergency Treatment for future Years &amp; Slope stability mitigation measures</t>
  </si>
  <si>
    <t>Butte County Resource Conservation District</t>
  </si>
  <si>
    <t>The proposed solution is to implement forest management, erosion control and storm-proofing practices on Dixie Road in Butte County to cost-effectively reduce road related erosion and sediment delivery to the Camp Creek - North Fork Feather River Watershed (HUC 180201210606) following the Camp Fire. 2018 Fire Response - $3 million Set-aside Post Camp Fire Pollutant Mitigation Project</t>
  </si>
  <si>
    <t>Pope Valley Union Elementary School District</t>
  </si>
  <si>
    <t>Proposed project would haul approximately 8,000 gallons of water per month to a 5,000 gallon storage tank for sanitary and drinking water needs because of HAA5 exceedances above the MCL.</t>
  </si>
  <si>
    <t>Lodi Unified School District</t>
  </si>
  <si>
    <t>School's only water supply well has contamination of 1,2,3 Trichloropropane above the MCL. Proposed interim solution is to provide bottled water for drinking for students and staff. Lodi Unified School District is currently buying and providing bottled water and hauled water to Henderson School at their own expense.</t>
  </si>
  <si>
    <t>The reason for the partial approval of the funding request is not documented in the application file.</t>
  </si>
  <si>
    <t xml:space="preserve">The school indicated high nitrate exceedance on application. </t>
  </si>
  <si>
    <t>State Water Board's Division of Drinking Water could not confirm there were elevated nitrate levels in the school's water supply.</t>
  </si>
  <si>
    <t>California Rural Water Association</t>
  </si>
  <si>
    <t>CRWA will provide emergency operations service for wastewater collection and/or treatment facilities serving small, disadvantaged communities (DACs).</t>
  </si>
  <si>
    <t>Western Water Conservation</t>
  </si>
  <si>
    <t>Project to address a pump and motor failure for a well</t>
  </si>
  <si>
    <t>Salyer Mutual Water Company</t>
  </si>
  <si>
    <t>Oral agreement. This project will provide funding for the removal and reinstallation of piping, electrical components and a motor for an existing river water intake pump.</t>
  </si>
  <si>
    <t>California Rural Legal Assistance Foundation (CRLAF)</t>
  </si>
  <si>
    <t>Community served: Cantua Creek
Type of project: Additional interim bottled water
Reason for project: Water from California Aqueduct exceeds MCLs for Haloacetic acids (HAAS) and Total Trihalomethanes (TTHMs)
Community Served: El Porvenir
Type of project: Additional interim bottled water
Reason for project: Water from California Aqueduct exceeds MCLs for Haloacetic acids (HAAS) and Total Trihalomethanes (TTHMs)</t>
  </si>
  <si>
    <t>Tehama County Environmental Health</t>
  </si>
  <si>
    <t>NorCal Water Works owner abandoned the water system over a year ago. The water system is on a boil water order because there is no operator and bacteriological monitoring is not being collected. DDW is working on securing an Administrator for the water system. The proposed project would provide 24-weeks (6-months) of bottled water to the 17 households within the NorCal Water Works service area. Tehama County Environmental Health will be the grantee on behalf of NorCal Water Works.</t>
  </si>
  <si>
    <t>Okieville Highland Acres Mutual Water Company</t>
  </si>
  <si>
    <t>Electrical repairs and replacing the soft starter with a variable frequency drive. The pump has been shutting off due to periods of high voltage which have been causing water outages.</t>
  </si>
  <si>
    <t>Newport Bay-Caulerpa Algae</t>
  </si>
  <si>
    <t>This Santa Ana RB project is to address Caulerpa prolifera (C. prolifera) infestation in the China Cove area of Newport Bay. Project is to identify and remove algae biomass by a diver-directed suction dredge, 4 intensive post removal surveys spaced out over 12 weeks after the initial removal is complete, and coordinate with Southern CA Caulerpa Action Team Sterring Committee to obtain permits and produce progress reports.</t>
  </si>
  <si>
    <t>Cutler-Orosi Unified School District</t>
  </si>
  <si>
    <t>Project will fund the connection of the rest the school to Orosi PUD. The physical work required is to disconnect the domestic arm of the school plumbing from the OHS well site and turn on the 4” OPUD connection. In addition to this physical work, the hope is that AB72 funding can also be used to cover the capacity fees OPUD charges for new connections.</t>
  </si>
  <si>
    <t>Templeton CSD</t>
  </si>
  <si>
    <t>The proposed project is to consolidate Santa Lucia School with Templeton CSD and will include the construction of a new service line connection to the Templeton CSD main water line, installation of a meter, backflow prevention device, and abandonment of the existing well.</t>
  </si>
  <si>
    <t>Camp Loma Mar</t>
  </si>
  <si>
    <t>Bottled water for approximately two years or until a long-term solution is implemented. Camp Loma Mar is under a compliance order for TTHM and HAA5 exceeding the MCLs.
Was deemed eligible based on the communities from which the attendants of the camp reside.</t>
  </si>
  <si>
    <t>Coachella Valley Water District</t>
  </si>
  <si>
    <t>Oasis Mobile Home Park is located on the Torres Martinez Desert Cahuilla Indian Reservation in Riverside County and regulated by EPA. Historically, the arsenic levels in the drinking water exceed the MCL and there is an EPA issued compliance order. Coachella Valley Water District has been providing water tender services to the Oasis Mobile Home Park on a weekly basis for the amount of $4,735 per week. The mobile home park owner has recently passed, and it has been uncertain who will continue the payments for the water tender. Coachella Valley Water District will continue to provide the water tender services until December 30, 2022 on a need to basis.</t>
  </si>
  <si>
    <t>Paskenta CSD SCADA repair project. Funds will go toward a $4,000 T&amp;M agreement with PACE Engineering to repair the SCADA system because the system was previously having hardware issues.</t>
  </si>
  <si>
    <t>Shasta County Department of Public Works</t>
  </si>
  <si>
    <t>Out of Water due to drought and leaks. Oral funding request for hauled water until December 30, 2021.</t>
  </si>
  <si>
    <t>Lake Shasta Pines RV Park</t>
  </si>
  <si>
    <t>Water Outage due to 2021 Drought. Oral funding request for hauled water at 50 gallons per person per day until December 31,2021.</t>
  </si>
  <si>
    <t>City of Fort Bragg</t>
  </si>
  <si>
    <t>This project will serve the City of Fort Bragg. The project is twofold: (1) Purchase and install a reverse osmosis desalination system between intake and surface water treatment plan to provide pretreatment of brackish water. (2) Purchase equipment to filter and disinfect shallow groundwater during drought conditions</t>
  </si>
  <si>
    <t>There is an active landslide due to rapid declining Shasta Lake levels resulting from the drought. The intake pump station is in the path of the landslide and the raw water main from pump station to WTP has been damaged and eventually failed. Water cannot be supplied to 2/3 of residents.</t>
  </si>
  <si>
    <t>Pueblo Unido Community Development Corporation</t>
  </si>
  <si>
    <t>Pueblo Unido will provide services to Polanco Parks, mobile home parks and individual homes that are served groundwater from unregulated wells that has high levels of arsenic. Pueblo Unido will install POE and POU, provide hauled and bottled water, and have ongoing community outreach.</t>
  </si>
  <si>
    <t>San Bernardino County</t>
  </si>
  <si>
    <t>Continuation of Bottled Water for CSA 70F and CSA 70 W-3</t>
  </si>
  <si>
    <t>Clearlake Oaks County Water District</t>
  </si>
  <si>
    <t>Due to the existing drought conditions, the District has been dealing with lower lake levels and higher algae growth which requires the water treatment plant’s clarifiers to backwash frequently therefore limiting the water production. The high amount of backwash/rates limits the water production and with the current drought and algae growth, the District cannot meet demands and health and safety concerns of its customers.</t>
  </si>
  <si>
    <t>Alpine Village Water Company</t>
  </si>
  <si>
    <t>With the current drought conditions, the DAC is unable to meet the needs of its community. The project is to install an emergency well pump to lessen the need for bottled water and help provide water for household uses.</t>
  </si>
  <si>
    <t>Daggett Community Services District</t>
  </si>
  <si>
    <t>DCSD has an active TA work plan (AR 6279) with RCAC. Consolidation is not a feasible option because of the distance from nearby water systems (Barstow). Based on input from DDW, DCSD would not be able to maintain a complex treatment system, therefore this TA work plan is looking into drilling a new well, preferably in an area that will require minimal to no treatment. DCSD seeks bottled water funding to help supplement their supply while a long-term solution is pursued.
The funding request is to provide up to 4,600 gallons of bottled water per monthly delivery. Bottled water will be offered at a monthly time frame but also could be delivered on demand. This allocation will not fully satisfy community needs but will serve as an emergency supply for essential drinking water purposes only. This water delivery will occur over a 12-month period or until DCSD implements a long-term solution, whichever occurs first. The proposed bottled water allocation is approximately 25 gallons per household per month, to approximately 184 households, which is less than the typical allowance of 60 gallons per household per month.</t>
  </si>
  <si>
    <t>Lake Shasta Pines RV Park and Campground</t>
  </si>
  <si>
    <t>Due to the drought conditions, the water levels are low and Lake Shasta Pines is unable to meet demands. The proposed hauled water allocation is approximately 50 gallons per household per day. This will allow the system to meet the demands of the residents until the water levels improves.</t>
  </si>
  <si>
    <t>County of Riverside</t>
  </si>
  <si>
    <t>To provide BW to Oasis MHP, Blythe MHP, Azemacua MHP</t>
  </si>
  <si>
    <t>City of Loyalton</t>
  </si>
  <si>
    <t>The project will be to determine the state of the existing pipe and see if it is repairable by using a sleeve or coupling or if it needs to be replaced. Based on previous leak repair that is still being repaired, it is highly unlikely this pipe is repairable and would need to be replaced. The City is requesting 340 feet of 10-inch PVC for the replacement.</t>
  </si>
  <si>
    <t>Tierra Buena Mobile Home Park</t>
  </si>
  <si>
    <t>The Tierra Buena Mobile Home Park is requesting bottled water until nitrate levels are below the MCL. The proposed bottled water allocation is approximately 60 gallons per household per month, which is the maximum allowance per household per month. Requesting bottle water for 24months or until LTS is implemented, whichever occurs first.</t>
  </si>
  <si>
    <t>City of Firebaugh</t>
  </si>
  <si>
    <t>Las Deltas Mutual Water Company (Las Deltas) began purchasing water wholesale from the City of Firebaugh (City) in the 1960's. A 500,000-gallon storage tank, constructed in the 1960's and owned by the City, stores and boosts water to the Las Deltas system through a master meter. Las Deltas then distributes the water to a population served of ~375 customers (107 connections). The City’s storage tank has a large hole in the top (temporarily repaired), is rusting, and risks collapse. If the tank collapses the entire water supply to Las Deltas will be lost.</t>
  </si>
  <si>
    <t>New Auberry Water Association</t>
  </si>
  <si>
    <t>On 6/7/21, due to the potential of a fire emergency, PG&amp;E disconnected the power supply to the NAWA wells and the community was without water for two days. NAWA hired local contractors and 4th Day Energy solar company to provide emergency generators, install solar panels and upgrade the electrical equipment and connections at each well site for temporary power until a new permanent power supply line could be approved by PG&amp;E.</t>
  </si>
  <si>
    <t>Drought-related dry pumps. Hauled water for the month of December 2022.</t>
  </si>
  <si>
    <t>Indio Water Authority</t>
  </si>
  <si>
    <t>The Indio Water Authority is requesting funding to consolidate Elms Mobile Park into their distribution system by installing a master meter in the right of way of Indio Blvd and connect to Indio Water Authority's pipeline nearby. The well, storage tank, and booster pump will be removed and disposed of according to code. The owner of Elms Mobile Park is in the process of replacing the distribution system within the property. This project is CEQA exempt and will require minimal planning and design to complete.</t>
  </si>
  <si>
    <t>Frazier Park Public Utility District</t>
  </si>
  <si>
    <t>Frazier Park PUD is a Public Water System that consists of two water sources that serves 3,123 people through 1,300 service connections. Frazier Park PUD (FPPUD) is currently drilling a new replacement well (Well 07) to replace their Well 05. On October 7, 2022, DFA received notification that the PUD needed assistance with hauled water due to the drilling operations. Well 05 is located less than 100 feet away from the new well and had to be shut down due to interference with the drilling process. FPPUD has only one more active well (Well 06) which serves a different pressure zone and does not produce enough water to meet the demand of the area served by Well 05. Well 06 must be supplemented by Well 05 in order to meet the system demand and prevent water outages, FPPUD has been hauling water since October 7, 2022, only during drilling operations.</t>
  </si>
  <si>
    <t>Pajaro/Sunny Mesa Community Services District</t>
  </si>
  <si>
    <t>Bottled water project for three communities being served by PSMCSD. Assume population is number of households (218) times average population per household for California (2.94) = 641. Bottled water for two additional years (picking up from project D1918107) or until Long Term Solution is complete.</t>
  </si>
  <si>
    <t>Winterhaven County Water District</t>
  </si>
  <si>
    <t xml:space="preserve">The funding will be utilized to implement emergency wastewater pumping and hauling. On January 28, 2023, a leak in the sewer force main transporting Winterhaven County Water District’s wastewater occurred in Yuma, Arizona. The sewer lift station for the town of Winterhaven was immediately shut down and the Winterhaven County Water District coordinated with a septic company to pump the lift station as needed and haul the waste to a City of Yuma manhole. The applicant anticipates repairs to be completed by March 10, 2023. Given the short duration and relatively low funding amount, we are recommending a letter agreement process, rather than a full grant agreement.
Winterhaven County Water District is also receiving funding from the USDA for the Wastewater Force Main Replacement Project. The project will help address the deteriorating force main and prevent/avoid sewage spills onto paths, roadways, and waterways. However, construction has not begun and there is no anticipated completion date.
The leak from January 2023 was repaired and wastewater pumping and hauling related to this leak ceased on March 1, 2023. On March 6, 2023, a second sewer force main leak was discovered on the bank of the Colorado River and wastewater pumping and hauling resumed. Winterhaven County Water District is proposing the installation of a temporary bypass system that would allow replacement of the sewer force main to prevent future leaks. Once construction on the repair has begun, it will take 1-2 weeks to complete and should be installed by the end of May 2023. Construction is estimated to begin within 2-3 weeks. The repair is estimated to be completed on or before August 31, 2023.
Including the funding for wastewater pumping and hauling, the repair and temporary bypass are estimated to cost more than $1 million. We are only proposing to fund the pumping and hauling as it meets our Tier 1 urgency criteria of requiring immediate action to mitigate a significant threat to the environment or a threat to public health and safety. As of now the county is assisting with funding the temporary bypass and repair. Construction of the Force Main Replacement Project is anticipated to begin within 9 months. The 9-month timeline is inclusive of Caltrans approval, which is expected in June.
</t>
  </si>
  <si>
    <t>Valenzuela Trust</t>
  </si>
  <si>
    <t>Valenzuela Water System is a community public water system in Hollister, CA that is supplied by groundwater from a single private well (Well 01). The distribution system is comprised of 4-inch piping, which incorporates 17 collectively metered service connections, as well as 7 fire hydrants. Water is stored in two 20,000-gallons storage containers. Treatment methods implemented at this location include ion exchange nitrate removal and sodium hypochlorite disinfection. However, there is currently no certified operator or nitrate analyzing equipment in place to ensure adequate treatment of the raw water. Therefore, as of January 2020, the treatment system is deemed ineffective by the State Water Board, Division of Drinking Water (DDW). Valenzuela Water System has been out of compliance with the nitrate MCL since 2018. Nitrate concentrations ranged from 11-18 mg/L. A 2022 Inspection Report demonstrated that the centralized IX treatment system is not working. The water system plans to consolidate with the City of Hollister by 2029 and is applying for funds to support a short-term solution for the community.
DDW was supportive of the plan to replace the nitrate treatment system and referred Valenzuela Water System to UDWN funding, however, after the installation of the replacement IX system was completed in November 2023, DDW performed a technical review of the treatment system. DDW had some concerns regarding the lack of reliability features for the system and requested guidance from Eugene Leung. Eugene reviewed the fluctuations in nitrate levels in the well and advised the DDW engineer that the new ion exchange treatment system could not be operated reliably. DDW determined the backwashing of the treatment system would need to be automated using an online nitrate analyzer and controller to ensure the reliability of the treatment system. This was not part of the original scope and has increased the cost and time needed to complete the project. DDW requires an online nitrate analyzer and controller be installed so that the media regeneration can be automated and nitrate levels are recorded in real time. Without this, DDW will not rescind the Do Not Drink order or approve the permit for the system to operate. The estimated work completion date for the installation of the nitrate analyzer and controller is August 31, 2024. Valenzuela Water System was assigned TA Work Plan No. 5897-C. The work plan will facilitate the consolidation of Valenzuela Water System with the City of Hollister by 2029.</t>
  </si>
  <si>
    <t>City of Blythe</t>
  </si>
  <si>
    <t>New replacement storage tank for small DAC.</t>
  </si>
  <si>
    <t>Tehama County</t>
  </si>
  <si>
    <t xml:space="preserve"> $1,700/month </t>
  </si>
  <si>
    <t>Antelope-Homewood MHP has been abandoned by its owners and is going through receivership. Their pump is no longer pumping and the MHP has been out of water for a couple of days. They are requesting for BW until someone can fix the pump. Tehama County is applying for UDWN funds on behalf of Antelope Homewood MHP.</t>
  </si>
  <si>
    <t>Junction Elementary School District</t>
  </si>
  <si>
    <t>Junction Elementary School District is located in Shasta County and has 424 students. Water is served by two onsite wells, which were drilled in 1959 and 1979, respectively. On July 18, 2023, it was discovered that one of the wells was no longer operational and the other well could not provide adequate pressure to supply water to the entire school. Junction School is limiting water usage to prevent a water outage.</t>
  </si>
  <si>
    <t xml:space="preserve">$40,000 approved for replacement of the well pump and motor of the water system's 1959 well. </t>
  </si>
  <si>
    <t>Salyer Heights Water Supply, Inc.</t>
  </si>
  <si>
    <t>Prior to the SRF Complex Fire, Salyer Heights’ water system included: 3 surface water diversions with 2,000 feet of transmission pipe, filtration and disinfection treatment, two (2) 25,000-gallon storage tanks, and 1,000’ main to first home in distribution. All were destroyed or severely compromised by SRF Complex fire. One surface water diversion was brought back online, but the other two are not in use due to destroyed raw water piping. Filtration and disinfection treatment have resumed from equipment on loan from neighbors. The treatment system has been enclosed in a building, which is also on loan from neighbors. A temporary 10,000-gallon storage tank provides storage in the interim until additional storage and/or permanent infrastructure can be installed.</t>
  </si>
  <si>
    <t>Requested $900,000 but only $500,000 approved for interim work (design and limited construction) pending evaluation of long-term solution</t>
  </si>
  <si>
    <t>Wright Elementary School District</t>
  </si>
  <si>
    <t>The proposed project will provide an emergency intertie/service connection between Wright Elementary and the City of Santa Rosa’s water system. The emergency intertie ($27,182) would provide clean water for the school.</t>
  </si>
  <si>
    <t>Project does not fit the criteria for emergency funding for an intertie since there is not enough manganese sample data for DDW to determine immediate action is necessary to protect human health and safety.</t>
  </si>
  <si>
    <t>RB3-Central Coast RWRCB</t>
  </si>
  <si>
    <t>After spilling raw sewage for over two years, in early 2023, the facility started operating again thanks to the investment of a company that wanted to buy the facility. The external buyer canceled their purchase and operations agreement and the plant was suddenly without an operator. This CAA funding is to fund short term emergency operations of Big Basin WWTP while a transfer of ownership occurs and while The Central Coast Water Board continues its ongoing enforcement case against the permit violations and violations of the cleanup abatement order.</t>
  </si>
  <si>
    <t>Alleghany County Water District</t>
  </si>
  <si>
    <t>Design and installation of a galvanic cathodic protection system in the existing 150,000-gallon water storage tank to mitigate future impacts of corrosion to the tank, increasing its useful life and limiting the chance of failure.</t>
  </si>
  <si>
    <t>Higuera Apartments</t>
  </si>
  <si>
    <t>The funding request is to provide 1,500 gallons of bottled water per monthly delivery. This water delivery will occur for 36 months, or until the long-term solution is implemented, or until the nitrate levels are below the MCL, whichever occurs first. The proposed bottled water allocation is approximately 60 gallons per household per month, for 25 households which is the maximum allowance per household per month.</t>
  </si>
  <si>
    <t xml:space="preserve">The CAA funding amount for this request was reduced to $32,400 for the purchase and delivery of interim bottled water for approximately 36 months or until a long-term solution is implemented or until the nitrate levels are below the MCL, whichever occurs first. </t>
  </si>
  <si>
    <t>Woodville Public Utility District</t>
  </si>
  <si>
    <t>Funding to cover the shortfall of the DWR project. See Scope of Work for more info.</t>
  </si>
  <si>
    <t>RB9-San Diego RWRCB</t>
  </si>
  <si>
    <t xml:space="preserve">Placing benthic barriers over approximately 0.86 acres of known C. Prolifera areas that have not been tarped, conducting verification dive inspections within 10m buffer of the remediation locations, and for contingency costs and other adaptive management measures. </t>
  </si>
  <si>
    <t>Funded max amount with CAA funding</t>
  </si>
  <si>
    <t>Little Lake Mobile Home Park</t>
  </si>
  <si>
    <t>Project is for the purchase of a 5,000 storage tank and for the purchase and delivery of hauled water for approximately 24 months or until the LTS is implemented, whichever occurs first.</t>
  </si>
  <si>
    <t>Lakeside Joint School District</t>
  </si>
  <si>
    <t>New written agreement that is essentially a continuation of Oral Agreement D2118155. The purpose of the funding is to purchase and deliver hauled water to Lakeside Elementary School until a long-term solution is complete or the WCD, whichever occurs first.</t>
  </si>
  <si>
    <t>Cal 20 village and Meadow Pointe Park</t>
  </si>
  <si>
    <t>The proposed project will provide replacement of the carbon media in three (3) of the granular activated carbon filtration units, including removal and disposal of existing carbon media. This is an interim solution to address the drinking water needs emergency while a Drinking Water State Revolving Fund (DWSRF) Construction Application is developed to plan, design, and ultimately fund a permanent solution (likely consolidation with nearby Upper Lake CWD).</t>
  </si>
  <si>
    <t>Neither DFA nor DDW saw that there was an actual need for GAC replacement based on the current sample results. GAC change out is not necessary at this time.</t>
  </si>
  <si>
    <t>Weott Community Services District</t>
  </si>
  <si>
    <t>Filter media, PRV valve, 2 CL pump and 2 water pumps. Leak under the freeway, leak in the middle of Newton Road.</t>
  </si>
  <si>
    <t>Based on the information provided and consultation with DDW, we believe the issues outlined in the application are maintenance issues, rather than emergencies that qualify for Urgent Drinking Water Needs Funding per Section B of our Guidelines. These Guidelines outline the eligible project types in Section B.3.2. We confirmed that DDW is not aware of any current water outages or primary MCL compliance orders, and the system’s previous Boil Water Advisory was lifted</t>
  </si>
  <si>
    <t>Park royal Mutual Water Company</t>
  </si>
  <si>
    <t>Providing 5-gallon water delivery for twenty-seven (27) residential connections up to the maximum allocation per household of 60-gallons per month. The BW request is up to 3-years and is conditioned upon the system making adequate progress towards their long-term solution.</t>
  </si>
  <si>
    <t>Colusa County Water Works District</t>
  </si>
  <si>
    <t>Test Well and Arsenic Pilot Treatment Project</t>
  </si>
  <si>
    <t>Paskenta CSD</t>
  </si>
  <si>
    <t>Emergency replacement of leaking 200,000 gallon storage tank with 5 9,100 gallon polytanks to restore water storage capacity and prevent foundation failure.</t>
  </si>
  <si>
    <t>Redwood Heights MWC</t>
  </si>
  <si>
    <t>To replace tank roof</t>
  </si>
  <si>
    <t>PWS is not DAC and was informed ineligible.</t>
  </si>
  <si>
    <t>Comite Pro Uno</t>
  </si>
  <si>
    <t>Maywood POE Installations</t>
  </si>
  <si>
    <t>Division of Drinking Water (DDW) District Engineer for Maywood Mutual Water Systems #1-3 and have confirmed there is no active water quality compliance issue. Additionally, DDW confirmed that they inspected Maywood Mutual 1
 and 2 this past August and no major findings were found during the inspection. They plan to visit Maywood Mutual #3 later this year.</t>
  </si>
  <si>
    <t>Mission Union Elementary School District</t>
  </si>
  <si>
    <t xml:space="preserve">Reimburse Mission Union Elementary for emergency repair of the submersible pump and investigation into the pump failure. </t>
  </si>
  <si>
    <t>Have enough reserve to cover costs</t>
  </si>
  <si>
    <t xml:space="preserve">Consolidation project between Tierra Buena Mobile Home Park and the City of Yuba </t>
  </si>
  <si>
    <t xml:space="preserve">Project was submitted, but deemed incomplete. The project was approved for technical assistance to prepare incomplete application materials. The project has been approved for funding under a different funding source. </t>
  </si>
  <si>
    <t>Six Acres Mutual Water Company</t>
  </si>
  <si>
    <t>Bottled water project with revised approval following administrator appointment</t>
  </si>
  <si>
    <t>Lower Lake County Waterworks</t>
  </si>
  <si>
    <t>Replacement tanks and flowmeter project</t>
  </si>
  <si>
    <t>Kern County</t>
  </si>
  <si>
    <t xml:space="preserve"> Unknown </t>
  </si>
  <si>
    <t>Kern County will identify and supply 400 low-income households in the targeted Project Area with Hydropanel Systems providing clean, safe, contaminant free, and affordable drinking water alternative solutions through the Kern County Healthy Drinking Water Program (“Program”).</t>
  </si>
  <si>
    <t xml:space="preserve">The pilot project did not address an urgent drinking water need and therefore does not qualify for CAA funding.  </t>
  </si>
  <si>
    <t>P&amp;P LTE</t>
  </si>
  <si>
    <t>Bottled water project (UDWN portion transferred to Eric Uppal's unit)</t>
  </si>
  <si>
    <t>Mojave Water Agency</t>
  </si>
  <si>
    <t>This project is for the purpose of establishing and implementing the Household Well Assistance (HWA) Program. The HWA Program will conduct outreach to prospective Disadvantaged Households within the Recipient's Mojave Water Agency service area that have lost the use of their domestic well due to declining water levels and will replace the wells of enrolled Disadvantaged Households.</t>
  </si>
  <si>
    <t>Funding priorities in FY 2024-25, at the time of the request, prioritized projects addressing Failing systems. Additionally, household data used to prepare the request was outdated. State Water Board staff will reach out to the recipient in early 2026 to discuss an updated proposal that could be funded via another funding source.</t>
  </si>
  <si>
    <t>Junction School District</t>
  </si>
  <si>
    <t xml:space="preserve"> A new compressor is needed to pressurize the tank to prevent low water pressure in the distribution system and a flow meter is needed to track the amount of water used at the school to comply with monitoring standards for water systems. </t>
  </si>
  <si>
    <t>Weldon Regional Water System</t>
  </si>
  <si>
    <t>To equip a well but not hook it up to any distribution system or tank until bigger regional project comes online. Timeline is unknown for regional project.</t>
  </si>
  <si>
    <t>SOW was to equip well but not connect to any distribution. The well lacks a defined timeline for operation and provides no immediate community benefits. Weldon Regional is not a permitted system</t>
  </si>
  <si>
    <t>City of McFarland</t>
  </si>
  <si>
    <t xml:space="preserve">The installation of a Reverse Osmosis (RO) treatment system to allow for the use of the Browning Road well. The treatment system will allow for the well to be brought back online and allow the City to meet demand needs. </t>
  </si>
  <si>
    <t>Request was beyond $500,000 limit and grantee was able to find other sources of funding to complete the project.</t>
  </si>
  <si>
    <t>Palmdale Water District</t>
  </si>
  <si>
    <t>The project consolidates Alpine Springs Mobile Home Park to Palmdale Water District via a master meter, providing a 35-year useful life. Improvements include two points of connection to PWD's existing water remains, a 2-inch transmission line and meter to serve 53 units, and compliance with SB 552. The project adds system redundancy, fire hydrants for protection, and a backup power supply.</t>
  </si>
  <si>
    <t>The project was not ready for CAA funding because of missing application materials, including a missing consolidation agreement, NOE, and plans/specifications. However, this project was later funded with another funding source upon receipt of complete application materials.</t>
  </si>
  <si>
    <t xml:space="preserve">North Eden Valley </t>
  </si>
  <si>
    <t>Project description was not found in the project file</t>
  </si>
  <si>
    <t>The water system did not serve a disadvantaged community based per it's median household income.</t>
  </si>
  <si>
    <t>Robinson Corner Mobile Home Park</t>
  </si>
  <si>
    <t>Bottled water for Mobile Home Park</t>
  </si>
  <si>
    <t xml:space="preserve">Pending </t>
  </si>
  <si>
    <t>The mobile home park is privately owned and the owner declined to submit financial docs for a financial review.</t>
  </si>
  <si>
    <t>Blairsden Water Users Association</t>
  </si>
  <si>
    <t xml:space="preserve"> Pending </t>
  </si>
  <si>
    <t>Pending</t>
  </si>
  <si>
    <t>San Diego RB9 Tijuana River Valley Estuary</t>
  </si>
  <si>
    <t>The application is incomplete and pending further information from the Regional Board.</t>
  </si>
  <si>
    <t>County of Fresno / FCSA #49</t>
  </si>
  <si>
    <t>Daggett CSD</t>
  </si>
  <si>
    <t xml:space="preserve">Daggett CSD is actively planning for a consolidation with Golden State Water Company - Barstow through the help of P&amp;P who has identified operational needs that exceed the current revenue of the water system. </t>
  </si>
  <si>
    <t>Fresno County Waterworks District # 40 - Shaver Springs (FCWWD # 40)</t>
  </si>
  <si>
    <t>Sky View County Water District</t>
  </si>
  <si>
    <t>This is a split funded project split into two phases. The first phase is funded through a grant from Department of Water Resources (DWR) and Phase 2 is expected to be funded through State Water Board (SWB). The Phase 1 of the project includes replacing leaking pipes and two water storage tanks with a 0.1MG new tank. 
The Phase 2 of the project aims to enhance water infrastructure by constructing a new well building positioned above the 100-year floodplain, complete with upgraded pump and controls to safeguard the single source of water against potential flooding and water source contamination.</t>
  </si>
  <si>
    <t>Golden State Water Company-Clearlake</t>
  </si>
  <si>
    <t xml:space="preserve">Fire caused pumping stations to went off-line when electrical power was lost as a result of high winds and the resultant wildfire taking out utility lines in various portions of Clearlake. Three portable generators, labor, supporting equipment and fuel were a requirement. A medium and two large duty generators were necessary to provide power and bring pumping on-line to restore water pressure through the operating system. </t>
  </si>
  <si>
    <t>The applicant had sufficient funds available to fund the project.</t>
  </si>
  <si>
    <t>Plum Valley School</t>
  </si>
  <si>
    <t>Install a 2500-gallon storage tank and booster pump to meet water system demand and provide adequate pressure in the distribution system</t>
  </si>
  <si>
    <t>The proposed project was not eligible for emergency funding. The water system was providing an adequate supply of potable water and there is no emergency that requires immediate action.</t>
  </si>
  <si>
    <t>Rio Manor Mutual Water Company</t>
  </si>
  <si>
    <t>Drill a new 300' deep well to replace Well #2 that has been dry since 2015.</t>
  </si>
  <si>
    <t>The applicant was not a disadvantaged community (DAC).  The median household income (MHI) provided in the application was $71,900, which was above the $51,026 threshold for DACs.</t>
  </si>
  <si>
    <t>Yosemite Terrace Estates</t>
  </si>
  <si>
    <t>The project includes installing a 10,000-gallon polyethylene tank to replace the existing steel tank and ensure a reliable water supply. It also covers construction of a pad, integration of a temporary tank into the system, and bottled water costs if the tank becomes inoperable before the temporary tank is installed.</t>
  </si>
  <si>
    <t>The owner of the water system had sufficient funds to finance the project.</t>
  </si>
  <si>
    <t>*"Application" and "Applicant" means any form of a request for CAA funding for a CAA project.</t>
  </si>
  <si>
    <t>Cleanup and Abatement Account: Individual  Enforcement Fines/Settlement Deposits (July 1, 2017 - June 30, 2025) - Water Code 13444 (c)(2)(A) Reporting Requirement</t>
  </si>
  <si>
    <t>The following information is based upon current reconciliation of the CAA following the implementation of Fi$Cal, starting in Fiscal Year 2017-2018.  Updates to this report may occur as additional reconciliation is completed.</t>
  </si>
  <si>
    <t>Responsible Party*</t>
  </si>
  <si>
    <t>Board Order*</t>
  </si>
  <si>
    <t>Region</t>
  </si>
  <si>
    <t>FY 2017/18</t>
  </si>
  <si>
    <t>FY 2018/19</t>
  </si>
  <si>
    <t>FY 2019/20</t>
  </si>
  <si>
    <t>FY 2020/21</t>
  </si>
  <si>
    <t>FY 2021/22</t>
  </si>
  <si>
    <t>FY 2022/23</t>
  </si>
  <si>
    <t>FY 2023/24</t>
  </si>
  <si>
    <t>FY 2024/25</t>
  </si>
  <si>
    <t>TOTAL</t>
  </si>
  <si>
    <t>Barnett Brenner</t>
  </si>
  <si>
    <t>17CV066</t>
  </si>
  <si>
    <t>Independence Corp</t>
  </si>
  <si>
    <t>ICO Inc</t>
  </si>
  <si>
    <t>Forestville Water District</t>
  </si>
  <si>
    <t>CA116008</t>
  </si>
  <si>
    <t>CITY VENTURES HOMEBUILDING, LLC</t>
  </si>
  <si>
    <t>CA124042</t>
  </si>
  <si>
    <t>BD STEWARDS, INC</t>
  </si>
  <si>
    <t>CA125017</t>
  </si>
  <si>
    <t>Michael &amp; Gayle Griffin</t>
  </si>
  <si>
    <t>CA117024</t>
  </si>
  <si>
    <t>COX CASTLE</t>
  </si>
  <si>
    <t>CA1020040</t>
  </si>
  <si>
    <t>AIG CLAIMS INC</t>
  </si>
  <si>
    <t>KLEIN FOODS INC</t>
  </si>
  <si>
    <t>CA1022052</t>
  </si>
  <si>
    <t>BARNETT BRENNER_CASE</t>
  </si>
  <si>
    <t>Case #17CV066</t>
  </si>
  <si>
    <t>GRIFFIN PROPERTY</t>
  </si>
  <si>
    <t>160727NORFW</t>
  </si>
  <si>
    <t>DG Fairhaven Power, LLC</t>
  </si>
  <si>
    <t>CA109042</t>
  </si>
  <si>
    <t>CA111081</t>
  </si>
  <si>
    <t>CA117028</t>
  </si>
  <si>
    <t>City of Mendocino CSD</t>
  </si>
  <si>
    <t>CA117035</t>
  </si>
  <si>
    <t>City of Fortuna</t>
  </si>
  <si>
    <t>CA117016</t>
  </si>
  <si>
    <t>City of Healdsburg</t>
  </si>
  <si>
    <t>CA117036</t>
  </si>
  <si>
    <t>City of Willits</t>
  </si>
  <si>
    <t>CA117053</t>
  </si>
  <si>
    <t>City of Fortuna WWTP</t>
  </si>
  <si>
    <t>CA118010</t>
  </si>
  <si>
    <t>City of Eureka</t>
  </si>
  <si>
    <t>CA118016</t>
  </si>
  <si>
    <t>Loleta Community Services District</t>
  </si>
  <si>
    <t>CA118026</t>
  </si>
  <si>
    <t>UC Davis - Bodega Marine Laboratory</t>
  </si>
  <si>
    <t>CA119018</t>
  </si>
  <si>
    <t>Sonoma County Water Agency</t>
  </si>
  <si>
    <t>CA119030</t>
  </si>
  <si>
    <t>Humboldt State University</t>
  </si>
  <si>
    <t>CA119033</t>
  </si>
  <si>
    <t>Javier Tapla</t>
  </si>
  <si>
    <t>CA119034</t>
  </si>
  <si>
    <t>City of Arcata</t>
  </si>
  <si>
    <t>CA122051</t>
  </si>
  <si>
    <t>Toshiba</t>
  </si>
  <si>
    <t>R1Settlement</t>
  </si>
  <si>
    <t>TBD</t>
  </si>
  <si>
    <t>Region 1 - Total</t>
  </si>
  <si>
    <t>3000 Broadway SPE LLC</t>
  </si>
  <si>
    <t>CA2191003</t>
  </si>
  <si>
    <t>Active Treatment Systems, Inc.</t>
  </si>
  <si>
    <t>CA2181014</t>
  </si>
  <si>
    <t>ARCADIS</t>
  </si>
  <si>
    <t>CA2201001</t>
  </si>
  <si>
    <t>CA2201014</t>
  </si>
  <si>
    <t>Browning-Ferris Industries, Inc.</t>
  </si>
  <si>
    <t>CA2171035</t>
  </si>
  <si>
    <t>Burlingame Point LLC</t>
  </si>
  <si>
    <t>CA2171048</t>
  </si>
  <si>
    <t>CalAtlantic Group</t>
  </si>
  <si>
    <t>CA2201025</t>
  </si>
  <si>
    <t>Chevron Environmental Mgmt. Co.</t>
  </si>
  <si>
    <t>CA2181016</t>
  </si>
  <si>
    <t>City and County of San Francisco</t>
  </si>
  <si>
    <t>CA2161034</t>
  </si>
  <si>
    <t>City of Alameda</t>
  </si>
  <si>
    <t>09CV0186-RS</t>
  </si>
  <si>
    <t>09CV5684-RS</t>
  </si>
  <si>
    <t>R2Settlement</t>
  </si>
  <si>
    <t xml:space="preserve">CITY OF ALAMEDA </t>
  </si>
  <si>
    <t>C09-00186-RS</t>
  </si>
  <si>
    <t>CV-05684-RS</t>
  </si>
  <si>
    <t>CITY OF ALBANY</t>
  </si>
  <si>
    <t>City of Albany</t>
  </si>
  <si>
    <t xml:space="preserve">CITY OF ALBANY </t>
  </si>
  <si>
    <t>CV-00186-RC</t>
  </si>
  <si>
    <t>CITY OF BERKELEY</t>
  </si>
  <si>
    <t>3:09CV00186-RS</t>
  </si>
  <si>
    <t>City of Berkeley</t>
  </si>
  <si>
    <t>R2Settlmnt</t>
  </si>
  <si>
    <t>City of Half Moon Bay</t>
  </si>
  <si>
    <t>CA2181020</t>
  </si>
  <si>
    <t>City of Mateo</t>
  </si>
  <si>
    <t>CA2221011</t>
  </si>
  <si>
    <t>City of Mill Valley</t>
  </si>
  <si>
    <t>CA2201010</t>
  </si>
  <si>
    <t>CITY OF OAKLAND</t>
  </si>
  <si>
    <t>CA423417</t>
  </si>
  <si>
    <t>City of Oakland</t>
  </si>
  <si>
    <t xml:space="preserve">City of Oakland </t>
  </si>
  <si>
    <t>09CV05684-RS</t>
  </si>
  <si>
    <t>City of Pacifica</t>
  </si>
  <si>
    <t>CA2191016</t>
  </si>
  <si>
    <t>City of Petaluma</t>
  </si>
  <si>
    <t>CA2171025</t>
  </si>
  <si>
    <t>CITY OF PIEDMONT</t>
  </si>
  <si>
    <t>City of San Bruno</t>
  </si>
  <si>
    <t>CA211044</t>
  </si>
  <si>
    <t>City of San Mateo</t>
  </si>
  <si>
    <t>CA2221009</t>
  </si>
  <si>
    <t>City of St. Helena</t>
  </si>
  <si>
    <t>CA2181019</t>
  </si>
  <si>
    <t>CA2201024</t>
  </si>
  <si>
    <t>City of Vallejo</t>
  </si>
  <si>
    <t>CA2171038</t>
  </si>
  <si>
    <t xml:space="preserve">Clover Flat Landfill </t>
  </si>
  <si>
    <t>CA2221018</t>
  </si>
  <si>
    <t>County of Sonoma</t>
  </si>
  <si>
    <t>CA2201012</t>
  </si>
  <si>
    <t>CA2201022</t>
  </si>
  <si>
    <t>Dublin Ranch North via DOJ</t>
  </si>
  <si>
    <t>Dublin San Ramon Services District</t>
  </si>
  <si>
    <t>CA2181006</t>
  </si>
  <si>
    <t>CA2181021</t>
  </si>
  <si>
    <t>EAST BAY MINICIPAL UTILITY DISTRICT</t>
  </si>
  <si>
    <t>East Bay MUD</t>
  </si>
  <si>
    <t>CA2171031</t>
  </si>
  <si>
    <t>CA2171034</t>
  </si>
  <si>
    <t>East Bay Municipal Utility District</t>
  </si>
  <si>
    <t>CA2191015</t>
  </si>
  <si>
    <t>EBMUND</t>
  </si>
  <si>
    <t>Google</t>
  </si>
  <si>
    <t>CA2191018</t>
  </si>
  <si>
    <t>Google LLC</t>
  </si>
  <si>
    <t>CA2181009</t>
  </si>
  <si>
    <t>Granada Community Services District</t>
  </si>
  <si>
    <t>CA2181005</t>
  </si>
  <si>
    <t>GSW Arena, LLC</t>
  </si>
  <si>
    <t>CA2181017</t>
  </si>
  <si>
    <t>HEIDELBERG MATERIALS</t>
  </si>
  <si>
    <t>CA2231006</t>
  </si>
  <si>
    <t>Hibiscus Properties, LLC</t>
  </si>
  <si>
    <t>CA2171030</t>
  </si>
  <si>
    <t>IQHQ LP</t>
  </si>
  <si>
    <t>CA2241007</t>
  </si>
  <si>
    <t>Las Gallinas Valley Sanitary District</t>
  </si>
  <si>
    <t>CA2221013</t>
  </si>
  <si>
    <t>LeHigh Hanson</t>
  </si>
  <si>
    <t>15-CV01896</t>
  </si>
  <si>
    <t>Lehigh Hanson</t>
  </si>
  <si>
    <t>CA2181007</t>
  </si>
  <si>
    <t>CA2191011</t>
  </si>
  <si>
    <t>CA2201005</t>
  </si>
  <si>
    <t>CA2201016</t>
  </si>
  <si>
    <t xml:space="preserve">LEHIGH HANSON </t>
  </si>
  <si>
    <t>15CV01896</t>
  </si>
  <si>
    <t>Lehigh Hanson Cement</t>
  </si>
  <si>
    <t>Lehigh Southwest Cement Company</t>
  </si>
  <si>
    <t>CA2171023</t>
  </si>
  <si>
    <t>Lennar Home</t>
  </si>
  <si>
    <t>CA2190005</t>
  </si>
  <si>
    <t>CA2201020</t>
  </si>
  <si>
    <t>M10 Development</t>
  </si>
  <si>
    <t>CA2191013</t>
  </si>
  <si>
    <t>Malcolm Drilling Co., Inc.</t>
  </si>
  <si>
    <t>Marin Municipal Water District</t>
  </si>
  <si>
    <t>CA2181004</t>
  </si>
  <si>
    <t>Market Development International Inc.</t>
  </si>
  <si>
    <t>CA216013</t>
  </si>
  <si>
    <t>Martinez Refinery</t>
  </si>
  <si>
    <t>CA2181001</t>
  </si>
  <si>
    <t>MARTINEZ REFINING COMPANY, LLC</t>
  </si>
  <si>
    <t>CA2241041</t>
  </si>
  <si>
    <t>META PLATFORMS</t>
  </si>
  <si>
    <t>CA2231002</t>
  </si>
  <si>
    <t>Montara Water and Sanitary District</t>
  </si>
  <si>
    <t>CA2181022</t>
  </si>
  <si>
    <t>Monterey Mushrooms</t>
  </si>
  <si>
    <t>CA2201023</t>
  </si>
  <si>
    <t>Mt. View Sanitary District</t>
  </si>
  <si>
    <t>CA2091066</t>
  </si>
  <si>
    <t>NASA AMES RESEARCH CENTER</t>
  </si>
  <si>
    <t>EPL100011063</t>
  </si>
  <si>
    <t>PARAM AND AMANDEEP DHILLON</t>
  </si>
  <si>
    <t>CA220030</t>
  </si>
  <si>
    <t>Phillips 66 Company</t>
  </si>
  <si>
    <t>CA2171036</t>
  </si>
  <si>
    <t>CA2191017</t>
  </si>
  <si>
    <t>POINT BUCKLER CLUB</t>
  </si>
  <si>
    <t>CA216048</t>
  </si>
  <si>
    <t>Republic Services, Inc.</t>
  </si>
  <si>
    <t>CA2181015</t>
  </si>
  <si>
    <t>RODEO SANITARY DISTRICT</t>
  </si>
  <si>
    <t>CA2241028</t>
  </si>
  <si>
    <t>San Bruno Plaza, LLC</t>
  </si>
  <si>
    <t>CA2171037</t>
  </si>
  <si>
    <t>San Francisco PUC</t>
  </si>
  <si>
    <t>CA2171027</t>
  </si>
  <si>
    <t>San Jose Water Company</t>
  </si>
  <si>
    <t>CA2181011</t>
  </si>
  <si>
    <t>Sewer Authority Mid-Coast Side</t>
  </si>
  <si>
    <t>CA2221014</t>
  </si>
  <si>
    <t>Sewer Authority Mid-Coastside (SAM)</t>
  </si>
  <si>
    <t>CA2181012</t>
  </si>
  <si>
    <t>Siemens Corporation</t>
  </si>
  <si>
    <t>CA2171032</t>
  </si>
  <si>
    <t>Stafford University</t>
  </si>
  <si>
    <t>CA2191005</t>
  </si>
  <si>
    <t>STANTEC CONSULTING SERVICES INC</t>
  </si>
  <si>
    <t>CA2241003</t>
  </si>
  <si>
    <t>STATE OF CALIFORNIA</t>
  </si>
  <si>
    <t>CV16-2789</t>
  </si>
  <si>
    <t>Stay Cal HMB LLC</t>
  </si>
  <si>
    <t>CA2181042</t>
  </si>
  <si>
    <t>STEGE SANITARY DISTRICT</t>
  </si>
  <si>
    <t>Stege Sanitary District</t>
  </si>
  <si>
    <t>Super Store Industries</t>
  </si>
  <si>
    <t>CA2171002</t>
  </si>
  <si>
    <t>Town of Hillsborough</t>
  </si>
  <si>
    <t>CA2171028</t>
  </si>
  <si>
    <t>Vulcan Materials</t>
  </si>
  <si>
    <t>CA2151035</t>
  </si>
  <si>
    <t>WEST CONTRA COSTA SANITARY LANDFILL, INC.</t>
  </si>
  <si>
    <t>CA2211010</t>
  </si>
  <si>
    <t>WORKRITE ERGONOMICS LLC</t>
  </si>
  <si>
    <t>CV162789</t>
  </si>
  <si>
    <t>Region 2 - Total</t>
  </si>
  <si>
    <t>BOVISTA FARMS</t>
  </si>
  <si>
    <t>CA323065</t>
  </si>
  <si>
    <t>California Mid-State Fair</t>
  </si>
  <si>
    <t>CA317007</t>
  </si>
  <si>
    <t>Carmel Area Wastewater District</t>
  </si>
  <si>
    <t>CA319047</t>
  </si>
  <si>
    <t>City of El Paso De Robles</t>
  </si>
  <si>
    <t>CA320007</t>
  </si>
  <si>
    <t>City of Hollister</t>
  </si>
  <si>
    <t>CA319004</t>
  </si>
  <si>
    <t>City of Lompoc</t>
  </si>
  <si>
    <t>CA319049</t>
  </si>
  <si>
    <t>City of Morgan Hill</t>
  </si>
  <si>
    <t>CA319039</t>
  </si>
  <si>
    <t>City of Morro Bay</t>
  </si>
  <si>
    <t>CA317053</t>
  </si>
  <si>
    <t>City of Paso Robles</t>
  </si>
  <si>
    <t>CA317051</t>
  </si>
  <si>
    <t>City of Santa Barbara</t>
  </si>
  <si>
    <t>CA319050</t>
  </si>
  <si>
    <t>City of Santa Barbara PWD</t>
  </si>
  <si>
    <t>CA320009</t>
  </si>
  <si>
    <t>City of Scotts Valley</t>
  </si>
  <si>
    <t>CA319001</t>
  </si>
  <si>
    <t>County of San Luis Obispo</t>
  </si>
  <si>
    <t>CA319123</t>
  </si>
  <si>
    <t>COUNTY OF SAN LUIS OBISPO</t>
  </si>
  <si>
    <t>CA323009</t>
  </si>
  <si>
    <t>County of South San Luis Obispo</t>
  </si>
  <si>
    <t>CA317056</t>
  </si>
  <si>
    <t>Dept. of Corrections &amp; Rehabilitation</t>
  </si>
  <si>
    <t>CA319070</t>
  </si>
  <si>
    <t>CA319122</t>
  </si>
  <si>
    <t>ELVIO PEREZ</t>
  </si>
  <si>
    <t>CA323075</t>
  </si>
  <si>
    <t>Graniterock</t>
  </si>
  <si>
    <t>CA318046</t>
  </si>
  <si>
    <t>Gugga Farms, Inc.</t>
  </si>
  <si>
    <t>CA319006</t>
  </si>
  <si>
    <t>Heritage Ranch CSD</t>
  </si>
  <si>
    <t>CA320008</t>
  </si>
  <si>
    <t>IDE Americas Inc</t>
  </si>
  <si>
    <t>Juan Perez</t>
  </si>
  <si>
    <t>CA310025</t>
  </si>
  <si>
    <t>Moonglow/A. Lombardo &amp; Assoc.</t>
  </si>
  <si>
    <t>CA319010</t>
  </si>
  <si>
    <t>MORRO BAY &amp; CAYUCOS SD</t>
  </si>
  <si>
    <t>CA321014</t>
  </si>
  <si>
    <t xml:space="preserve">Plains Pipeline Settlement </t>
  </si>
  <si>
    <t>RHINE LP</t>
  </si>
  <si>
    <t>CA322013</t>
  </si>
  <si>
    <t>SHIRLEY MOORE</t>
  </si>
  <si>
    <t>23CV02508</t>
  </si>
  <si>
    <t>SOUTHERN CALIFORNIA EDISON</t>
  </si>
  <si>
    <t>20CR08284</t>
  </si>
  <si>
    <t>Uni-Kool Partners</t>
  </si>
  <si>
    <t>CA180008-EXEC</t>
  </si>
  <si>
    <t>CA319072</t>
  </si>
  <si>
    <t>R3Settlmnt</t>
  </si>
  <si>
    <t>Vistra Corp.</t>
  </si>
  <si>
    <t>CA319074</t>
  </si>
  <si>
    <t>Region 3 - Total</t>
  </si>
  <si>
    <t>100 N. Crescent LLC</t>
  </si>
  <si>
    <t>CA419014</t>
  </si>
  <si>
    <t>100 N. Crescent, LLC</t>
  </si>
  <si>
    <t>CA417003</t>
  </si>
  <si>
    <t>CA417173</t>
  </si>
  <si>
    <t>121 San Vicente, LLC</t>
  </si>
  <si>
    <t>CA417112</t>
  </si>
  <si>
    <t>407 N. Maple L.P c/o Tishman Speyer Prop.</t>
  </si>
  <si>
    <t>CA418024</t>
  </si>
  <si>
    <t>4110 BODYCOTE THERMAL</t>
  </si>
  <si>
    <t>CA423054</t>
  </si>
  <si>
    <t>4110 BODYCOTE THERMAL PROCESS</t>
  </si>
  <si>
    <t>CA422185</t>
  </si>
  <si>
    <t>8600 Wilshire Blvd, LLC</t>
  </si>
  <si>
    <t>CA417198</t>
  </si>
  <si>
    <t>8833 CYNTHIA LLC</t>
  </si>
  <si>
    <t>CA424328</t>
  </si>
  <si>
    <t>9212 EHI BH LLC</t>
  </si>
  <si>
    <t>CA422019</t>
  </si>
  <si>
    <t>A-1 METAL PRODUCTS</t>
  </si>
  <si>
    <t>CA424289</t>
  </si>
  <si>
    <t>CA423284</t>
  </si>
  <si>
    <t>A1-METAL PRODUCTS INC.</t>
  </si>
  <si>
    <t>CA422205</t>
  </si>
  <si>
    <t>ABC UNIFIED SCHOOL DISTRIST</t>
  </si>
  <si>
    <t>CA422038</t>
  </si>
  <si>
    <t>ACORN ENGINEERING</t>
  </si>
  <si>
    <t>CA424038</t>
  </si>
  <si>
    <t>ACORN ENGINEERING COMPANY</t>
  </si>
  <si>
    <t>CA422289</t>
  </si>
  <si>
    <t>ACTION PROPERTY MANAGEMENT</t>
  </si>
  <si>
    <t>CA424363</t>
  </si>
  <si>
    <t>ACTIVE RECYCLING CO</t>
  </si>
  <si>
    <t>CA424348</t>
  </si>
  <si>
    <t>ACTIVE RECYCLING CO INC</t>
  </si>
  <si>
    <t>CA423394</t>
  </si>
  <si>
    <t>ACTIVE RECYCLING COMPANY INC</t>
  </si>
  <si>
    <t>CA422290</t>
  </si>
  <si>
    <t>AERO WHEEL BRAKE SERVICE CORPORATION</t>
  </si>
  <si>
    <t>CA423274</t>
  </si>
  <si>
    <t>AES Alamitos</t>
  </si>
  <si>
    <t>CA419113</t>
  </si>
  <si>
    <t>AES Alamitos, LLC</t>
  </si>
  <si>
    <t>CA418017</t>
  </si>
  <si>
    <t>AES Redondo Beach</t>
  </si>
  <si>
    <t>CA419109</t>
  </si>
  <si>
    <t>AES Redondo Beach, LLC</t>
  </si>
  <si>
    <t>CA418036</t>
  </si>
  <si>
    <t>AIR INDUSTRIES COMPANY</t>
  </si>
  <si>
    <t>CA423145</t>
  </si>
  <si>
    <t>AIRCRAFT X-RAY LABORATORIES, INC.</t>
  </si>
  <si>
    <t>CA425125</t>
  </si>
  <si>
    <t>AL MAG HEAT TREAT</t>
  </si>
  <si>
    <t>CA423392</t>
  </si>
  <si>
    <t>ALEJANDRO CARDONA</t>
  </si>
  <si>
    <t>CA423375</t>
  </si>
  <si>
    <t>ALLOY PROCESSING</t>
  </si>
  <si>
    <t>CA423397</t>
  </si>
  <si>
    <t>CA424349</t>
  </si>
  <si>
    <t>ALTA ALLOYS LLC</t>
  </si>
  <si>
    <t>CA423411</t>
  </si>
  <si>
    <t>ALTAIR PARAMOUNT PERMIT ACCT</t>
  </si>
  <si>
    <t>CA422234</t>
  </si>
  <si>
    <t>ALTAIR PARAMOUNT, LLC</t>
  </si>
  <si>
    <t>CA423283</t>
  </si>
  <si>
    <t>ALTIUM PACKAGING</t>
  </si>
  <si>
    <t>CA422282</t>
  </si>
  <si>
    <t>AMBRIT INDUSTRIES INC</t>
  </si>
  <si>
    <t>CA424339</t>
  </si>
  <si>
    <t>CA423252</t>
  </si>
  <si>
    <t>AMERICAN BUSINESS BANK</t>
  </si>
  <si>
    <t>CA423100</t>
  </si>
  <si>
    <t>AMERICAN IRONWORKS MANUFACTURING</t>
  </si>
  <si>
    <t>CA422200</t>
  </si>
  <si>
    <t>AMERICAN RENOLIT CORP</t>
  </si>
  <si>
    <t>CA424219</t>
  </si>
  <si>
    <t>AMLI Residential</t>
  </si>
  <si>
    <t>CA417163</t>
  </si>
  <si>
    <t>CA417166</t>
  </si>
  <si>
    <t>ANADITE INC</t>
  </si>
  <si>
    <t>CA422068</t>
  </si>
  <si>
    <t>ANGELUS WESTERN PAPER FIBERS</t>
  </si>
  <si>
    <t>CA424343</t>
  </si>
  <si>
    <t>CA423256</t>
  </si>
  <si>
    <t>ANHEUSER BUSCH</t>
  </si>
  <si>
    <t>CA424336</t>
  </si>
  <si>
    <t>ANHEUSER-BUSCH LLC</t>
  </si>
  <si>
    <t>CA423244</t>
  </si>
  <si>
    <t>ANHOUSER BUSH</t>
  </si>
  <si>
    <t>CA422115</t>
  </si>
  <si>
    <t>ANTHONY INC</t>
  </si>
  <si>
    <t>CA422190</t>
  </si>
  <si>
    <t>ARCADIA</t>
  </si>
  <si>
    <t>CA423092</t>
  </si>
  <si>
    <t>CA423404</t>
  </si>
  <si>
    <t>CA422204</t>
  </si>
  <si>
    <t>ARCADIA INC</t>
  </si>
  <si>
    <t>CA424212</t>
  </si>
  <si>
    <t>ARCADIA INC.</t>
  </si>
  <si>
    <t>CA422079</t>
  </si>
  <si>
    <t>ARCADIA PRODUCTS</t>
  </si>
  <si>
    <t>CA423140</t>
  </si>
  <si>
    <t>ARCADIA PRODUCTS LLC</t>
  </si>
  <si>
    <t>CA425116</t>
  </si>
  <si>
    <t>CA423063</t>
  </si>
  <si>
    <t>AREVALO TORTILLERIA INC</t>
  </si>
  <si>
    <t>CA423402</t>
  </si>
  <si>
    <t>ARROW ENGINEERING</t>
  </si>
  <si>
    <t>CA424231</t>
  </si>
  <si>
    <t>ASSOCIATED CONSTRUCTION LLC</t>
  </si>
  <si>
    <t>CA424276</t>
  </si>
  <si>
    <t>AUBURN OAKS BUILDERS INC</t>
  </si>
  <si>
    <t>CA423310</t>
  </si>
  <si>
    <t>AVIBANK MFG INC</t>
  </si>
  <si>
    <t>CA424226</t>
  </si>
  <si>
    <t>AWARD METALS</t>
  </si>
  <si>
    <t>CA422281</t>
  </si>
  <si>
    <t>BANK OF AMERICA</t>
  </si>
  <si>
    <t>CA424274</t>
  </si>
  <si>
    <t>BANK OF CAIFORNIA</t>
  </si>
  <si>
    <t>CA424207</t>
  </si>
  <si>
    <t>BASIC FIBERS INC</t>
  </si>
  <si>
    <t>CA423267</t>
  </si>
  <si>
    <t>BELLFLOWER RECYCLING CENTER</t>
  </si>
  <si>
    <t>CA424292</t>
  </si>
  <si>
    <t>CA423288</t>
  </si>
  <si>
    <t>BENDER CCP INC.</t>
  </si>
  <si>
    <t>CA424232</t>
  </si>
  <si>
    <t>BEVERLY CAPITAL VENTURES</t>
  </si>
  <si>
    <t>CA413095</t>
  </si>
  <si>
    <t>Beverly Capital Ventures LLC</t>
  </si>
  <si>
    <t>CA418034</t>
  </si>
  <si>
    <t>BFI OF CALIFORNIA</t>
  </si>
  <si>
    <t>CA424203</t>
  </si>
  <si>
    <t>BNSF RAILRAY CO</t>
  </si>
  <si>
    <t>CA423259</t>
  </si>
  <si>
    <t>BNSF RAILWAY COMPANY</t>
  </si>
  <si>
    <t>CA422181</t>
  </si>
  <si>
    <t>BOB MARTIN COMPANY</t>
  </si>
  <si>
    <t>CA423064</t>
  </si>
  <si>
    <t>BODYCOTE THERMAL PROCESSING</t>
  </si>
  <si>
    <t>CA424335</t>
  </si>
  <si>
    <t>CA424222</t>
  </si>
  <si>
    <t>CA423333</t>
  </si>
  <si>
    <t>Boeing</t>
  </si>
  <si>
    <t>56-2010-00371686-CU-SIM</t>
  </si>
  <si>
    <t>BOWMAN PLATING COMPANY INC</t>
  </si>
  <si>
    <t>CA424041</t>
  </si>
  <si>
    <t>BRIAN JOHNSON</t>
  </si>
  <si>
    <t>CA424351</t>
  </si>
  <si>
    <t>Brunton Ent Inc.</t>
  </si>
  <si>
    <t>CA422042</t>
  </si>
  <si>
    <t>Burnett &amp; Son Meat Co. Inc.</t>
  </si>
  <si>
    <t>CA422095</t>
  </si>
  <si>
    <t>C&amp;M TOPSOIL</t>
  </si>
  <si>
    <t>CA423399</t>
  </si>
  <si>
    <t>C&amp;M TOPSOIL INC</t>
  </si>
  <si>
    <t>CA423094</t>
  </si>
  <si>
    <t>CA SHOREDER INC</t>
  </si>
  <si>
    <t>CA424237</t>
  </si>
  <si>
    <t>CAL PRIVATE BANK</t>
  </si>
  <si>
    <t>CA424282</t>
  </si>
  <si>
    <t>California Water Service Co.</t>
  </si>
  <si>
    <t>CA417067</t>
  </si>
  <si>
    <t>California Water Services Co.</t>
  </si>
  <si>
    <t>CA418038</t>
  </si>
  <si>
    <t>CA418092</t>
  </si>
  <si>
    <t>Calleguas Municipal Water District</t>
  </si>
  <si>
    <t>CA419079</t>
  </si>
  <si>
    <t>CALMET SERVICES</t>
  </si>
  <si>
    <t>CA422191</t>
  </si>
  <si>
    <t>CALPAC Chemicals Co. Inc.</t>
  </si>
  <si>
    <t>CA422083</t>
  </si>
  <si>
    <t>Caltrans, District 7 Maintenance</t>
  </si>
  <si>
    <t>CA417157</t>
  </si>
  <si>
    <t>CA417158</t>
  </si>
  <si>
    <t>Camarillo Sanitary District</t>
  </si>
  <si>
    <t>CA417192</t>
  </si>
  <si>
    <t>CA418030</t>
  </si>
  <si>
    <t>CARLTON FORGE WORKS LLC</t>
  </si>
  <si>
    <t>CA425105</t>
  </si>
  <si>
    <t>Cedars-Sinai Medical Center</t>
  </si>
  <si>
    <t>CA417150</t>
  </si>
  <si>
    <t>CA417205</t>
  </si>
  <si>
    <t>CA418106</t>
  </si>
  <si>
    <t>CERTIFIED ALLOY PRODUCTS</t>
  </si>
  <si>
    <t>CA423249</t>
  </si>
  <si>
    <t>Certified Alloy Products Ince</t>
  </si>
  <si>
    <t>CA422232</t>
  </si>
  <si>
    <t>CHARMARTIN INC</t>
  </si>
  <si>
    <t>CA423082</t>
  </si>
  <si>
    <t>CHATSWORTH PORDUCTS, INC</t>
  </si>
  <si>
    <t>CA422183</t>
  </si>
  <si>
    <t>Chevron Products Company</t>
  </si>
  <si>
    <t>CA418138</t>
  </si>
  <si>
    <t>CITY NATIONAL BANK</t>
  </si>
  <si>
    <t>CA423380</t>
  </si>
  <si>
    <t>CA423377</t>
  </si>
  <si>
    <t>CA423253</t>
  </si>
  <si>
    <t>CITY NATIONAL BANK-CONTINENTAL FORGE</t>
  </si>
  <si>
    <t>CA422133</t>
  </si>
  <si>
    <t>City of Alhambra</t>
  </si>
  <si>
    <t>CA417109</t>
  </si>
  <si>
    <t>City of Burbank</t>
  </si>
  <si>
    <t>CITY OF BURBANK</t>
  </si>
  <si>
    <t>CA424279</t>
  </si>
  <si>
    <t>CA423240</t>
  </si>
  <si>
    <t>CA421082</t>
  </si>
  <si>
    <t>CA422106</t>
  </si>
  <si>
    <t>City of Camarillo</t>
  </si>
  <si>
    <t>CA419065</t>
  </si>
  <si>
    <t>City of Cerritos</t>
  </si>
  <si>
    <t>CA418027</t>
  </si>
  <si>
    <t>CA418100</t>
  </si>
  <si>
    <t>CA418148</t>
  </si>
  <si>
    <t>CA419013</t>
  </si>
  <si>
    <t>CITY OF CULVER CITY</t>
  </si>
  <si>
    <t>CA423331</t>
  </si>
  <si>
    <t>CA423332</t>
  </si>
  <si>
    <t>CA424334</t>
  </si>
  <si>
    <t>CITY OF GLENDALE</t>
  </si>
  <si>
    <t>CA424345</t>
  </si>
  <si>
    <t>CA423269</t>
  </si>
  <si>
    <t>CA422070</t>
  </si>
  <si>
    <t>CITY OF GLENDORA</t>
  </si>
  <si>
    <t>CA424091</t>
  </si>
  <si>
    <t>City of LA - DWP</t>
  </si>
  <si>
    <t>CA418066</t>
  </si>
  <si>
    <t>City of Long Beach</t>
  </si>
  <si>
    <t>CA418010</t>
  </si>
  <si>
    <t>CA418096</t>
  </si>
  <si>
    <t>City of Los Angeles</t>
  </si>
  <si>
    <t>CA417199</t>
  </si>
  <si>
    <t>CA418064</t>
  </si>
  <si>
    <t>CITY OF LOS ANGELES</t>
  </si>
  <si>
    <t>CA422130</t>
  </si>
  <si>
    <t>CA424184</t>
  </si>
  <si>
    <t>CA424148</t>
  </si>
  <si>
    <t>City of Los Angeles - DWP</t>
  </si>
  <si>
    <t>CA417113</t>
  </si>
  <si>
    <t>City of Malibu</t>
  </si>
  <si>
    <t>CA417181</t>
  </si>
  <si>
    <t>CITY OF MONTEREY PARK</t>
  </si>
  <si>
    <t>CA422209</t>
  </si>
  <si>
    <t>CITY OF PASADENA</t>
  </si>
  <si>
    <t>CA424332</t>
  </si>
  <si>
    <t>CA423241</t>
  </si>
  <si>
    <t>CA422108</t>
  </si>
  <si>
    <t>City of Simi Valley</t>
  </si>
  <si>
    <t>CA417193</t>
  </si>
  <si>
    <t>CITY TERRACE RECYCLING, LLC</t>
  </si>
  <si>
    <t>CA424221</t>
  </si>
  <si>
    <t>CA425129</t>
  </si>
  <si>
    <t>COAST HEAT TREATING CO</t>
  </si>
  <si>
    <t>CA422179</t>
  </si>
  <si>
    <t>COMPTON STEEL INC.</t>
  </si>
  <si>
    <t>CA423282</t>
  </si>
  <si>
    <t>CONAM MANAGEMENT (639 LA PEER, LLC)</t>
  </si>
  <si>
    <t>CA424197</t>
  </si>
  <si>
    <t>CONNELL PROCESSING INC</t>
  </si>
  <si>
    <t>CA424043</t>
  </si>
  <si>
    <t>CONSOLIDATED FOUNDRIES</t>
  </si>
  <si>
    <t>CA423258</t>
  </si>
  <si>
    <t>CONTINENTAL FORGE COMPANY LLC</t>
  </si>
  <si>
    <t>CA424341</t>
  </si>
  <si>
    <t>COUNTY OF LOS ANGELES</t>
  </si>
  <si>
    <t>CA424149</t>
  </si>
  <si>
    <t>CA424021</t>
  </si>
  <si>
    <t>County of Los Angeles</t>
  </si>
  <si>
    <t>CA418013</t>
  </si>
  <si>
    <t>CA419067</t>
  </si>
  <si>
    <t>County of Ventura</t>
  </si>
  <si>
    <t>CA417102</t>
  </si>
  <si>
    <t>COUNTY OF VENTURA</t>
  </si>
  <si>
    <t>CA424614</t>
  </si>
  <si>
    <t>CR LAURANCE</t>
  </si>
  <si>
    <t>CA423095</t>
  </si>
  <si>
    <t>CA423379</t>
  </si>
  <si>
    <t>CRISTINA COOK</t>
  </si>
  <si>
    <t>CA424288</t>
  </si>
  <si>
    <t>CSC AUTO SALVAGE DISMANTLING INC</t>
  </si>
  <si>
    <t>CA424213</t>
  </si>
  <si>
    <t>CURTISS WRIGHT</t>
  </si>
  <si>
    <t>CA424284</t>
  </si>
  <si>
    <t>CA423263</t>
  </si>
  <si>
    <t>CA422085</t>
  </si>
  <si>
    <t>Department of Transportation</t>
  </si>
  <si>
    <t>CA417167</t>
  </si>
  <si>
    <t>CA418104</t>
  </si>
  <si>
    <t>Department of Water Resources</t>
  </si>
  <si>
    <t>CA416224</t>
  </si>
  <si>
    <t>DEPT OF TRANSPORTATION</t>
  </si>
  <si>
    <t>DODGE CITY</t>
  </si>
  <si>
    <t>CA423109</t>
  </si>
  <si>
    <t>Donald C. Tillman WWRP</t>
  </si>
  <si>
    <t>CA418015</t>
  </si>
  <si>
    <t>Douglas Emmett Management, LLC</t>
  </si>
  <si>
    <t>CA417057</t>
  </si>
  <si>
    <t>CA418042</t>
  </si>
  <si>
    <t>CA418103</t>
  </si>
  <si>
    <t>CA419081</t>
  </si>
  <si>
    <t>DOUGLAS MCLNTYRE</t>
  </si>
  <si>
    <t>CA422104</t>
  </si>
  <si>
    <t>DOWNEY BRAND</t>
  </si>
  <si>
    <t>CASE #22CECGOZ195</t>
  </si>
  <si>
    <t>Duesenberg Investment Co., LLC</t>
  </si>
  <si>
    <t>CA418093</t>
  </si>
  <si>
    <t>CA418131</t>
  </si>
  <si>
    <t>DWF V 311 N Maple, LLC</t>
  </si>
  <si>
    <t>CA418097</t>
  </si>
  <si>
    <t>DYWIDAG SYSYTEMS INTERNATIONAL</t>
  </si>
  <si>
    <t>CA423400</t>
  </si>
  <si>
    <t>ECOLOGY RECYCLING SERVICES LLC</t>
  </si>
  <si>
    <t>CA424230</t>
  </si>
  <si>
    <t>ED BERNET METALS</t>
  </si>
  <si>
    <t>CA423066</t>
  </si>
  <si>
    <t>EDDIE KANE STEEL PRODUCTS INC</t>
  </si>
  <si>
    <t>CA423408</t>
  </si>
  <si>
    <t>CA424291</t>
  </si>
  <si>
    <t>EL REY AUTO PARTS CORP</t>
  </si>
  <si>
    <t>CA423067</t>
  </si>
  <si>
    <t>ELECTROLIZING INC</t>
  </si>
  <si>
    <t>CA423068</t>
  </si>
  <si>
    <t>ELG METALS</t>
  </si>
  <si>
    <t>CA423387</t>
  </si>
  <si>
    <t>ELMWOOD HOMEOWNERS ASSOCIATION</t>
  </si>
  <si>
    <t>CA424167</t>
  </si>
  <si>
    <t>ESTES EXPRESS</t>
  </si>
  <si>
    <t>CA423070</t>
  </si>
  <si>
    <t>ESTES EXPRESS LINES</t>
  </si>
  <si>
    <t>CA423271</t>
  </si>
  <si>
    <t>CA422040</t>
  </si>
  <si>
    <t>EVONIK CORPORATION</t>
  </si>
  <si>
    <t>CA424065</t>
  </si>
  <si>
    <t>FENICO LLC</t>
  </si>
  <si>
    <t>CA424236</t>
  </si>
  <si>
    <t>FIFTH HARBOR OWNER LLC</t>
  </si>
  <si>
    <t>CA424371</t>
  </si>
  <si>
    <t>First Investment &amp; Realty</t>
  </si>
  <si>
    <t>CA418045</t>
  </si>
  <si>
    <t>FLOWSERVE</t>
  </si>
  <si>
    <t>CA424342</t>
  </si>
  <si>
    <t>FLOWSERVE CORP</t>
  </si>
  <si>
    <t>CA423254</t>
  </si>
  <si>
    <t>FMC METALS</t>
  </si>
  <si>
    <t>CA423272</t>
  </si>
  <si>
    <t>FORTUNE METAL INC</t>
  </si>
  <si>
    <t>CA423398</t>
  </si>
  <si>
    <t>FS PRECISION TECH</t>
  </si>
  <si>
    <t>CA423268</t>
  </si>
  <si>
    <t>FS PRECISION TECH LLC</t>
  </si>
  <si>
    <t>CA424287</t>
  </si>
  <si>
    <t>CA422090</t>
  </si>
  <si>
    <t>FTR ASSOCIATES, INC</t>
  </si>
  <si>
    <t>CA424272</t>
  </si>
  <si>
    <t>G &amp; L 436 Bedford, LLC</t>
  </si>
  <si>
    <t>CA417001</t>
  </si>
  <si>
    <t>G&amp;L 436 Bedford, LLC</t>
  </si>
  <si>
    <t>CA417211</t>
  </si>
  <si>
    <t>CA418048</t>
  </si>
  <si>
    <t>CA418136</t>
  </si>
  <si>
    <t>G8 Living LLC</t>
  </si>
  <si>
    <t>CA421112</t>
  </si>
  <si>
    <t>Garvey Garden Plaza LLC</t>
  </si>
  <si>
    <t>CA423329</t>
  </si>
  <si>
    <t>GENERAL METAL RECYCLING CO.</t>
  </si>
  <si>
    <t>CA424220</t>
  </si>
  <si>
    <t>Georgia Pacific Corrugated LLC</t>
  </si>
  <si>
    <t>CA422049</t>
  </si>
  <si>
    <t>GEORGIA-PACIFIC FINANCIAL MGMT LLC</t>
  </si>
  <si>
    <t>CA423270</t>
  </si>
  <si>
    <t>GFF INC.</t>
  </si>
  <si>
    <t>CA422294</t>
  </si>
  <si>
    <t>GI TRUCKING DBA ESTES WEST</t>
  </si>
  <si>
    <t>CA423384</t>
  </si>
  <si>
    <t>GKGF LLC (SUNHIIL MARKETPLACE)</t>
  </si>
  <si>
    <t>CA420009</t>
  </si>
  <si>
    <t>GLG El Monte LLC</t>
  </si>
  <si>
    <t>CA421113</t>
  </si>
  <si>
    <t>GLOBE IRON FOUNDRY</t>
  </si>
  <si>
    <t>CA423338</t>
  </si>
  <si>
    <t>CA422119</t>
  </si>
  <si>
    <t>GRETHER TREIBERG JOINT VENTURE</t>
  </si>
  <si>
    <t>CA424239</t>
  </si>
  <si>
    <t>GRISWOLD INDUSTRIES</t>
  </si>
  <si>
    <t>CA424101</t>
  </si>
  <si>
    <t>GS Neptune Marina Apartments, LLC</t>
  </si>
  <si>
    <t>CA418063</t>
  </si>
  <si>
    <t>HANMAR, LLC</t>
  </si>
  <si>
    <t>CA423098</t>
  </si>
  <si>
    <t>HAWK INDUSTRIES</t>
  </si>
  <si>
    <t>CA424217</t>
  </si>
  <si>
    <t>CA423141</t>
  </si>
  <si>
    <t>HAWKER PACIFIC (CITIBANK DELAWARE)</t>
  </si>
  <si>
    <t>CA422077</t>
  </si>
  <si>
    <t>HAWKER PACIFIC AEROSPACE</t>
  </si>
  <si>
    <t>CA424293</t>
  </si>
  <si>
    <t>CA423289</t>
  </si>
  <si>
    <t>HERAEUS</t>
  </si>
  <si>
    <t>CA422044</t>
  </si>
  <si>
    <t>HERAEUS PRECIOUS METALS LLC</t>
  </si>
  <si>
    <t>CA424218</t>
  </si>
  <si>
    <t>Holland Construction, Inc.</t>
  </si>
  <si>
    <t>CA418060</t>
  </si>
  <si>
    <t>HPG Management Inc.</t>
  </si>
  <si>
    <t>CA418105</t>
  </si>
  <si>
    <t>HPG Management, Inc.</t>
  </si>
  <si>
    <t>CA418004</t>
  </si>
  <si>
    <t>HPMA LLC</t>
  </si>
  <si>
    <t>CA424129</t>
  </si>
  <si>
    <t>Hudson 11601 Wilshire, LLC</t>
  </si>
  <si>
    <t>CA417210</t>
  </si>
  <si>
    <t>CA418061</t>
  </si>
  <si>
    <t>CA419030</t>
  </si>
  <si>
    <t>HUNTSMAN ADVANCED MATERIALS</t>
  </si>
  <si>
    <t>CA424069</t>
  </si>
  <si>
    <t>CA422184</t>
  </si>
  <si>
    <t>INEOS ENTERPRISES WC13385</t>
  </si>
  <si>
    <t>CA422206</t>
  </si>
  <si>
    <t>Interaction Corporation</t>
  </si>
  <si>
    <t>CA419041</t>
  </si>
  <si>
    <t>INTERNATIONAL PAPER</t>
  </si>
  <si>
    <t>CA422051</t>
  </si>
  <si>
    <t>JENCO PLATING INC</t>
  </si>
  <si>
    <t>CA423072</t>
  </si>
  <si>
    <t>JENNIFER KIRSTEN</t>
  </si>
  <si>
    <t>CA423144</t>
  </si>
  <si>
    <t>Jewish Family Service of Los Angeles</t>
  </si>
  <si>
    <t>CA419046</t>
  </si>
  <si>
    <t>JOHNS MANVILLE</t>
  </si>
  <si>
    <t>CA424215</t>
  </si>
  <si>
    <t>Kabbalah Enterprises, Inc.</t>
  </si>
  <si>
    <t>CA419060</t>
  </si>
  <si>
    <t>KDC ONE COSMETIC LABORATORIES</t>
  </si>
  <si>
    <t>CA422207</t>
  </si>
  <si>
    <t>KEY AIR CONDITIONING</t>
  </si>
  <si>
    <t>CA423390</t>
  </si>
  <si>
    <t>CA424346</t>
  </si>
  <si>
    <t>KIK INTERNATIONAL LLC</t>
  </si>
  <si>
    <t>CA423388</t>
  </si>
  <si>
    <t>Kinder Morgan Inc.</t>
  </si>
  <si>
    <t>CA418044</t>
  </si>
  <si>
    <t>KRAMER METALS INC</t>
  </si>
  <si>
    <t>CA424072</t>
  </si>
  <si>
    <t>KROGER; RALPHS GROCERY</t>
  </si>
  <si>
    <t>CA424201</t>
  </si>
  <si>
    <t>LA COUNTY METROPOLITAN TRANS. AUTHORITY</t>
  </si>
  <si>
    <t>CA424200</t>
  </si>
  <si>
    <t>LA County MTA</t>
  </si>
  <si>
    <t>R4Settlement</t>
  </si>
  <si>
    <t>LA SUPERIOR COURT</t>
  </si>
  <si>
    <t>7CJ00803</t>
  </si>
  <si>
    <t>LAKIN TIRE WEST LLC</t>
  </si>
  <si>
    <t>CA424135</t>
  </si>
  <si>
    <t>CA424136</t>
  </si>
  <si>
    <t>CA423381</t>
  </si>
  <si>
    <t>Lakin Tire West LLC</t>
  </si>
  <si>
    <t>CA422060</t>
  </si>
  <si>
    <t>LANDWIN DMV LLC</t>
  </si>
  <si>
    <t>CA424323</t>
  </si>
  <si>
    <t>Las Virgenes Municipal Water District</t>
  </si>
  <si>
    <t>CA418011</t>
  </si>
  <si>
    <t>Lennar Intergulf, LLC.</t>
  </si>
  <si>
    <t>CA418005</t>
  </si>
  <si>
    <t>LEONARD PIJPAERT</t>
  </si>
  <si>
    <t>CA424063</t>
  </si>
  <si>
    <t>LHS EQUITIES, LLC</t>
  </si>
  <si>
    <t>CA417182</t>
  </si>
  <si>
    <t>LHS Equities, LLC</t>
  </si>
  <si>
    <t>CA418102</t>
  </si>
  <si>
    <t>LKQ CORPORATION</t>
  </si>
  <si>
    <t>CA423255</t>
  </si>
  <si>
    <t>CA422180</t>
  </si>
  <si>
    <t>LMI AEROSPACE</t>
  </si>
  <si>
    <t>CA424120</t>
  </si>
  <si>
    <t>LOS ANGELES GALVANING CO</t>
  </si>
  <si>
    <t>CA423340</t>
  </si>
  <si>
    <t>LOS ANGELES GALVANIZING</t>
  </si>
  <si>
    <t>CA423053</t>
  </si>
  <si>
    <t>LOS ANGELES GALVANIZING CO.</t>
  </si>
  <si>
    <t>CA422124</t>
  </si>
  <si>
    <t>LOS ANGELES REGIONAL WATER QUALITY</t>
  </si>
  <si>
    <t>CA423285</t>
  </si>
  <si>
    <t>Los Angeles Turf Club</t>
  </si>
  <si>
    <t>CA419034</t>
  </si>
  <si>
    <t>CA419098</t>
  </si>
  <si>
    <t>Lubka &amp; White LLC</t>
  </si>
  <si>
    <t>CA418091</t>
  </si>
  <si>
    <t>Lubricating Specialties Co.</t>
  </si>
  <si>
    <t>CA417032</t>
  </si>
  <si>
    <t>LUIZ SAGUINI/GOLDEN STATE ENG</t>
  </si>
  <si>
    <t>CA422196</t>
  </si>
  <si>
    <t>LYNWOOD</t>
  </si>
  <si>
    <t>CA424209</t>
  </si>
  <si>
    <t>LYNWOOD AUTO DISMANTLING INC</t>
  </si>
  <si>
    <t>CA422187</t>
  </si>
  <si>
    <t>Lyondell Bassell Industries</t>
  </si>
  <si>
    <t>LYONDELLBASELL INDUSTRIES N.V</t>
  </si>
  <si>
    <t>LYONDELLBASELL INDUSTRIES N.V.</t>
  </si>
  <si>
    <t>M &amp; R AUTO PARTS</t>
  </si>
  <si>
    <t>CA423104</t>
  </si>
  <si>
    <t>MAG PARTS C/O CONSOLIDATED PRECSION</t>
  </si>
  <si>
    <t>CA423052</t>
  </si>
  <si>
    <t>MANA SCRAP RECYCLING CORP</t>
  </si>
  <si>
    <t>CA424229</t>
  </si>
  <si>
    <t>MARILYN SEGAL</t>
  </si>
  <si>
    <t>CA423378</t>
  </si>
  <si>
    <t>MARUICHI AMERICAN CO</t>
  </si>
  <si>
    <t>CA424202</t>
  </si>
  <si>
    <t>Maruichi American Corp</t>
  </si>
  <si>
    <t>CA422036</t>
  </si>
  <si>
    <t>MATERIA INNOVATIONS W/ IMPACT</t>
  </si>
  <si>
    <t>CA422295</t>
  </si>
  <si>
    <t>CA422296</t>
  </si>
  <si>
    <t>MATTEL TOYS</t>
  </si>
  <si>
    <t>CA424049</t>
  </si>
  <si>
    <t>MCM Construction, Inc.</t>
  </si>
  <si>
    <t>CA417175</t>
  </si>
  <si>
    <t>CA418040</t>
  </si>
  <si>
    <t>MENG ZHU/ZHI ZHUANG LIU</t>
  </si>
  <si>
    <t>CA423080</t>
  </si>
  <si>
    <t>Mercury Causality Company</t>
  </si>
  <si>
    <t>CA418141</t>
  </si>
  <si>
    <t>Mercury Casualty Company</t>
  </si>
  <si>
    <t>CA417207</t>
  </si>
  <si>
    <t>METAL SURFACES INTERNATIONAL</t>
  </si>
  <si>
    <t>CA423334</t>
  </si>
  <si>
    <t>Metropolitan Stevedore Company</t>
  </si>
  <si>
    <t>CA417153</t>
  </si>
  <si>
    <t>Millennium Custodial Trust-Lyondell</t>
  </si>
  <si>
    <t>MOLDEX METRIC</t>
  </si>
  <si>
    <t>CA423391</t>
  </si>
  <si>
    <t>MONOGRAM AEROSPACE FASTENERS</t>
  </si>
  <si>
    <t>CA423335</t>
  </si>
  <si>
    <t>CA424280</t>
  </si>
  <si>
    <t>CA422111</t>
  </si>
  <si>
    <t>MOORPARK HOSPITALITY INC.</t>
  </si>
  <si>
    <t xml:space="preserve">CA420080 </t>
  </si>
  <si>
    <t>MPI, LTD.</t>
  </si>
  <si>
    <t>CA417165</t>
  </si>
  <si>
    <t>MPI, Ltd.</t>
  </si>
  <si>
    <t>CA418113</t>
  </si>
  <si>
    <t>MULGREW AIRCRAFT COMPONENTS INC</t>
  </si>
  <si>
    <t>CA423410</t>
  </si>
  <si>
    <t>NA GONZALEZ ENTERPRISES INC</t>
  </si>
  <si>
    <t>CA424080</t>
  </si>
  <si>
    <t>NEW CURE INC</t>
  </si>
  <si>
    <t>CA424051</t>
  </si>
  <si>
    <t>NORMAN FOX &amp; CO.</t>
  </si>
  <si>
    <t>CA423248</t>
  </si>
  <si>
    <t>CA424338</t>
  </si>
  <si>
    <t>Norman Fox &amp; Co.</t>
  </si>
  <si>
    <t>CA422126</t>
  </si>
  <si>
    <t>NORTH TOLUCA LAKE</t>
  </si>
  <si>
    <t>CA424055</t>
  </si>
  <si>
    <t>NORTHERN TRUST</t>
  </si>
  <si>
    <t>CA424243</t>
  </si>
  <si>
    <t>NRG California South LP</t>
  </si>
  <si>
    <t>CA417103</t>
  </si>
  <si>
    <t>CA418008</t>
  </si>
  <si>
    <t>NUSPACE INC/KEYSTONE ENGINEERING CO</t>
  </si>
  <si>
    <t>CA424199</t>
  </si>
  <si>
    <t>OC ROOFING &amp; ASPHALT</t>
  </si>
  <si>
    <t>CA423247</t>
  </si>
  <si>
    <t>One Hundred Towers, LLC</t>
  </si>
  <si>
    <t>CA417086</t>
  </si>
  <si>
    <t>ONNI PROPERTIES LLC</t>
  </si>
  <si>
    <t>CA424130</t>
  </si>
  <si>
    <t>OUTFRONT</t>
  </si>
  <si>
    <t>CA424090</t>
  </si>
  <si>
    <t>OWENS CORNING</t>
  </si>
  <si>
    <t>CA422122</t>
  </si>
  <si>
    <t>Owens-Brockway Glass Container</t>
  </si>
  <si>
    <t>CA419080</t>
  </si>
  <si>
    <t>Owens-Brockway Glass Container Inc.</t>
  </si>
  <si>
    <t>CA417170</t>
  </si>
  <si>
    <t>CA418094</t>
  </si>
  <si>
    <t>P &amp; T METALS INC</t>
  </si>
  <si>
    <t>CA423077</t>
  </si>
  <si>
    <t>P &amp; T METALS, INC</t>
  </si>
  <si>
    <t>CA423276</t>
  </si>
  <si>
    <t>Pacific Design Center</t>
  </si>
  <si>
    <t>CA417171</t>
  </si>
  <si>
    <t>Pacific Marina Ventures</t>
  </si>
  <si>
    <t>CA419026</t>
  </si>
  <si>
    <t>PATRICIA NEW</t>
  </si>
  <si>
    <t>CA424286</t>
  </si>
  <si>
    <t>PATRICIA NEW/ATLAS GALVANIZING LLC</t>
  </si>
  <si>
    <t>CA423266</t>
  </si>
  <si>
    <t>Petro-Diamond Terminal Co.</t>
  </si>
  <si>
    <t>CA417110</t>
  </si>
  <si>
    <t>PHARMATIVE LLC</t>
  </si>
  <si>
    <t>CA423337</t>
  </si>
  <si>
    <t>PHARMAVITE</t>
  </si>
  <si>
    <t>CA423245</t>
  </si>
  <si>
    <t>Pharmavite LLC</t>
  </si>
  <si>
    <t>CA422072</t>
  </si>
  <si>
    <t>PHILATRON INTERNATIONAL INC</t>
  </si>
  <si>
    <t>CA424224</t>
  </si>
  <si>
    <t>Plains West Coast Terminals, LLC</t>
  </si>
  <si>
    <t>CA417202</t>
  </si>
  <si>
    <t>Playa Vista Company, LLC</t>
  </si>
  <si>
    <t>CA419082</t>
  </si>
  <si>
    <t>POLY-TUFF SYSTEMS INTERNATIONAL CO</t>
  </si>
  <si>
    <t>POLY-TUFF SYSTEMS INTERNATIONAL CORPORATION</t>
  </si>
  <si>
    <t>CA423261</t>
  </si>
  <si>
    <t>Port of Los Angeles</t>
  </si>
  <si>
    <t>CA416339</t>
  </si>
  <si>
    <t>PRECISION COIL SPRING</t>
  </si>
  <si>
    <t>CA425110</t>
  </si>
  <si>
    <t>PRECISION COIL SPRING CO</t>
  </si>
  <si>
    <t>CA423078</t>
  </si>
  <si>
    <t>PRECISION WIRE PRODUCE</t>
  </si>
  <si>
    <t>CA423273</t>
  </si>
  <si>
    <t>CA424074</t>
  </si>
  <si>
    <t>PRECISION WIRE PRODUCTS</t>
  </si>
  <si>
    <t>CA422182</t>
  </si>
  <si>
    <t>CA422188</t>
  </si>
  <si>
    <t>PROOPIO, CORY, HARGREAVES &amp; SAVITCH LLP</t>
  </si>
  <si>
    <t>25CU010036C</t>
  </si>
  <si>
    <t>PSCMB REPAIRS, INC.</t>
  </si>
  <si>
    <t>CA424235</t>
  </si>
  <si>
    <t>PT INDUSTRIES INC</t>
  </si>
  <si>
    <t>CA424112</t>
  </si>
  <si>
    <t>PTM W INDUSTRIES</t>
  </si>
  <si>
    <t>CA423260</t>
  </si>
  <si>
    <t>R &amp; C RECYCLE</t>
  </si>
  <si>
    <t>CA423106</t>
  </si>
  <si>
    <t>RAIN BIRD CORPORATION</t>
  </si>
  <si>
    <t>CA424270</t>
  </si>
  <si>
    <t>Ralph's Grocery Co.</t>
  </si>
  <si>
    <t>CA417162</t>
  </si>
  <si>
    <t>CA418043</t>
  </si>
  <si>
    <t>Ralph's Grocery Company</t>
  </si>
  <si>
    <t>CA418118</t>
  </si>
  <si>
    <t>RANCHO SANTA MARGARITA</t>
  </si>
  <si>
    <t>CA421106</t>
  </si>
  <si>
    <t>REULAND ELECTRIC</t>
  </si>
  <si>
    <t>CA424143</t>
  </si>
  <si>
    <t>RL FRENCH</t>
  </si>
  <si>
    <t>CA424386</t>
  </si>
  <si>
    <t>ROSE FOUNDATION, COMMUNITIES AND ENVIRON.</t>
  </si>
  <si>
    <t>CA422003</t>
  </si>
  <si>
    <t>ROYAL BUSINESS BANK</t>
  </si>
  <si>
    <t>CA423339</t>
  </si>
  <si>
    <t>Royal Catering Company</t>
  </si>
  <si>
    <t>CA418142</t>
  </si>
  <si>
    <t>CA419123</t>
  </si>
  <si>
    <t>SANITEK PRODUCTS INC</t>
  </si>
  <si>
    <t>SANTOSHI CORPORATION</t>
  </si>
  <si>
    <t>CA424238</t>
  </si>
  <si>
    <t>SCARROTT METALLURGICAL COMPANY</t>
  </si>
  <si>
    <t>CA423396</t>
  </si>
  <si>
    <t>SCHMIDT INDUSTRIES INC</t>
  </si>
  <si>
    <t>CA424075</t>
  </si>
  <si>
    <t>SCHNEIDER</t>
  </si>
  <si>
    <t>CA423395</t>
  </si>
  <si>
    <t>SECURITY PAVING COMPANY INC.</t>
  </si>
  <si>
    <t>CA422199</t>
  </si>
  <si>
    <t>SECURITY PAVING COMPANY, INC</t>
  </si>
  <si>
    <t>CA424057</t>
  </si>
  <si>
    <t>CA424228</t>
  </si>
  <si>
    <t>SENIOR AEROSPACE</t>
  </si>
  <si>
    <t>CA423257</t>
  </si>
  <si>
    <t>CA421081</t>
  </si>
  <si>
    <t>SENIOR OPERATIONS LLC</t>
  </si>
  <si>
    <t>CA424281</t>
  </si>
  <si>
    <t>Sentinel Peak Resources CA LLS</t>
  </si>
  <si>
    <t>CA419120</t>
  </si>
  <si>
    <t>Shaw Industries</t>
  </si>
  <si>
    <t>CA422046</t>
  </si>
  <si>
    <t>SHAW INDUSTRIES GROUP</t>
  </si>
  <si>
    <t>CA423262</t>
  </si>
  <si>
    <t>SHAW INDUSTRIES GROUP INC</t>
  </si>
  <si>
    <t>CA424283</t>
  </si>
  <si>
    <t>SHERWIN WILLIAMS COMPANY</t>
  </si>
  <si>
    <t>CA422203</t>
  </si>
  <si>
    <t>SHULTZ STEEL CO</t>
  </si>
  <si>
    <t>CA423336</t>
  </si>
  <si>
    <t>SIERRACIN SYLMAR CORPORATION</t>
  </si>
  <si>
    <t>CA423280</t>
  </si>
  <si>
    <t>Six Flags Magic Mountain</t>
  </si>
  <si>
    <t>CA417013</t>
  </si>
  <si>
    <t>CA417196</t>
  </si>
  <si>
    <t>SIX FLAGS MAGIC MOUNTAIN</t>
  </si>
  <si>
    <t>CA424329</t>
  </si>
  <si>
    <t>SMARLCHEM INDUSTRIES</t>
  </si>
  <si>
    <t>CA423275</t>
  </si>
  <si>
    <t>SOELZER</t>
  </si>
  <si>
    <t>CA424233</t>
  </si>
  <si>
    <t>SONIC PLATING COMPANY</t>
  </si>
  <si>
    <t>CA423147</t>
  </si>
  <si>
    <t>SOUTHWEST PROCESSORS INC</t>
  </si>
  <si>
    <t>CA423376</t>
  </si>
  <si>
    <t>CA422087</t>
  </si>
  <si>
    <t>SPACE LOK INC</t>
  </si>
  <si>
    <t>CA423149</t>
  </si>
  <si>
    <t>SPACE-LOK INC</t>
  </si>
  <si>
    <t>CA423148</t>
  </si>
  <si>
    <t>STADCO</t>
  </si>
  <si>
    <t>CA424205</t>
  </si>
  <si>
    <t>CA422113</t>
  </si>
  <si>
    <t>STAR DIE CASTING &amp; MANUFACTURING</t>
  </si>
  <si>
    <t>CA424210</t>
  </si>
  <si>
    <t>STEAVEN JONES DEVELOPMENT CO INC</t>
  </si>
  <si>
    <t>CA423370</t>
  </si>
  <si>
    <t>Stellar Biotechnologies, Inc.</t>
  </si>
  <si>
    <t>CA418047</t>
  </si>
  <si>
    <t>STRATA ENVIROMENT SERVICES</t>
  </si>
  <si>
    <t>CA423251</t>
  </si>
  <si>
    <t>CA423278</t>
  </si>
  <si>
    <t>STRATA ENVIRONMENTAL SERV</t>
  </si>
  <si>
    <t>CA422233</t>
  </si>
  <si>
    <t>STRATA ENVIRONMENTAL SERVICES</t>
  </si>
  <si>
    <t>CA422057</t>
  </si>
  <si>
    <t>STRATEGIC MATERIALS</t>
  </si>
  <si>
    <t>CA424214</t>
  </si>
  <si>
    <t>STUDIO CITY</t>
  </si>
  <si>
    <t>CA422074</t>
  </si>
  <si>
    <t>Sun Life Assurance Co</t>
  </si>
  <si>
    <t>CA420001</t>
  </si>
  <si>
    <t>SUNGRO PRODUCT LLC</t>
  </si>
  <si>
    <t>CA424223</t>
  </si>
  <si>
    <t>SUNGRO PRODUCTS INC</t>
  </si>
  <si>
    <t>Sunlife Assurance Co. of Canada</t>
  </si>
  <si>
    <t>CA418050</t>
  </si>
  <si>
    <t>SUSAN ALFONSO</t>
  </si>
  <si>
    <t>CA424285</t>
  </si>
  <si>
    <t>TAT AUTO DISMANTLERS</t>
  </si>
  <si>
    <t>CA423385</t>
  </si>
  <si>
    <t>TED LEVINE DRUM CO.</t>
  </si>
  <si>
    <t>CA424056</t>
  </si>
  <si>
    <t>The Boeing Company</t>
  </si>
  <si>
    <t>CA409058</t>
  </si>
  <si>
    <t>R4Settlmnt</t>
  </si>
  <si>
    <t>THIBIANT INTERNATIONAL</t>
  </si>
  <si>
    <t>CA423287</t>
  </si>
  <si>
    <t>TIFFANY CHEUNG</t>
  </si>
  <si>
    <t>TIMELY INDUSTRIES</t>
  </si>
  <si>
    <t>CA423403</t>
  </si>
  <si>
    <t>TMC Realty c/o Interactive Corp.</t>
  </si>
  <si>
    <t>CA417148</t>
  </si>
  <si>
    <t>Topa Management Company</t>
  </si>
  <si>
    <t>CA418041</t>
  </si>
  <si>
    <t>Trea Wilshire Rodeo, LLC</t>
  </si>
  <si>
    <t>CA417154</t>
  </si>
  <si>
    <t>TREA Wilshire Rodeo, LLC</t>
  </si>
  <si>
    <t>CA419043</t>
  </si>
  <si>
    <t>TREPANNING SPECIALITIES INC</t>
  </si>
  <si>
    <t>CA423281</t>
  </si>
  <si>
    <t>TREPANNING SPECIALTIES INC</t>
  </si>
  <si>
    <t>CA422201</t>
  </si>
  <si>
    <t>TREPANNING SPECIALTIES INC.</t>
  </si>
  <si>
    <t>CA424352</t>
  </si>
  <si>
    <t>TROJAN BATTERY COMPANY</t>
  </si>
  <si>
    <t>CA424225</t>
  </si>
  <si>
    <t>CA423277</t>
  </si>
  <si>
    <t>CA422034</t>
  </si>
  <si>
    <t>CA422055</t>
  </si>
  <si>
    <t>TZENG LONG USA INC</t>
  </si>
  <si>
    <t>CA423150</t>
  </si>
  <si>
    <t>CA424078</t>
  </si>
  <si>
    <t>UNION PACIFIC RAILROAD</t>
  </si>
  <si>
    <t>CA424227</t>
  </si>
  <si>
    <t>CA422128</t>
  </si>
  <si>
    <t>CA422197</t>
  </si>
  <si>
    <t>UNITED STATES BAKERY</t>
  </si>
  <si>
    <t>CA423097</t>
  </si>
  <si>
    <t>CA422202</t>
  </si>
  <si>
    <t>United Trust Realty Corporation</t>
  </si>
  <si>
    <t>CA419111</t>
  </si>
  <si>
    <t>UNIVERSAL AUTO PARTS &amp; DISMANTELING</t>
  </si>
  <si>
    <t>CA423108</t>
  </si>
  <si>
    <t>UNIVERSAL WASTE SYSTEM INC</t>
  </si>
  <si>
    <t>CA422195</t>
  </si>
  <si>
    <t>UNIVERSITY OF CALIFORNIA</t>
  </si>
  <si>
    <t>CA422279</t>
  </si>
  <si>
    <t>US BANK</t>
  </si>
  <si>
    <t>CA424290</t>
  </si>
  <si>
    <t>CA423351</t>
  </si>
  <si>
    <t>US BANK 303 OMAHA MAIN</t>
  </si>
  <si>
    <t>CA423407</t>
  </si>
  <si>
    <t>USC Marine Science Center</t>
  </si>
  <si>
    <t>CA419110</t>
  </si>
  <si>
    <t>UTA LLC</t>
  </si>
  <si>
    <t>CA424008</t>
  </si>
  <si>
    <t>UTA Plaza LLC</t>
  </si>
  <si>
    <t>CA418134</t>
  </si>
  <si>
    <t>VACCO INDUSTRIES</t>
  </si>
  <si>
    <t>CA422117</t>
  </si>
  <si>
    <t>Valencia Water Division</t>
  </si>
  <si>
    <t>CA418019</t>
  </si>
  <si>
    <t>VEIOLA NORTH AMERICA LLC</t>
  </si>
  <si>
    <t>VEOLIA NORTH AMERICA LLC</t>
  </si>
  <si>
    <t>CA425120</t>
  </si>
  <si>
    <t>VIRCO</t>
  </si>
  <si>
    <t>CA423151</t>
  </si>
  <si>
    <t>Vopak North America Inc.</t>
  </si>
  <si>
    <t>CA416142</t>
  </si>
  <si>
    <t>Vopak Terminal Los Angeles, Inc.</t>
  </si>
  <si>
    <t>CA417108</t>
  </si>
  <si>
    <t>WEBER METALS</t>
  </si>
  <si>
    <t>Welltower Inc</t>
  </si>
  <si>
    <t>CA419126</t>
  </si>
  <si>
    <t>Welltower Inc.</t>
  </si>
  <si>
    <t>CA422014</t>
  </si>
  <si>
    <t>West Basin Municipal Water District</t>
  </si>
  <si>
    <t>CA417101</t>
  </si>
  <si>
    <t>CA417212</t>
  </si>
  <si>
    <t>WEST COAST RECYCLING</t>
  </si>
  <si>
    <t>CA423099</t>
  </si>
  <si>
    <t>Westmount Oasis</t>
  </si>
  <si>
    <t>CA418054</t>
  </si>
  <si>
    <t>WILLIAM BURNSIDE/MAGNESIUM ALLOY PRODUCT CO</t>
  </si>
  <si>
    <t>CA423143</t>
  </si>
  <si>
    <t>Wilshire Holdings VIII LP</t>
  </si>
  <si>
    <t>CA421093</t>
  </si>
  <si>
    <t>Wishtoyo Foundation</t>
  </si>
  <si>
    <t>WOLFE INDUSTRIES INC</t>
  </si>
  <si>
    <t>CA423405</t>
  </si>
  <si>
    <t>WRITERS GUILD OF AMERICA WEST</t>
  </si>
  <si>
    <t>CA424249</t>
  </si>
  <si>
    <t>WYATT PRECIOSION MACHINE INC</t>
  </si>
  <si>
    <t>CA423406</t>
  </si>
  <si>
    <t>YOUNG IRON WORKS</t>
  </si>
  <si>
    <t>CA424216</t>
  </si>
  <si>
    <t>Region 4 - Total</t>
  </si>
  <si>
    <t>Aerojet - General Corporation</t>
  </si>
  <si>
    <t>CA 384</t>
  </si>
  <si>
    <t>CA517531</t>
  </si>
  <si>
    <t>AEROJET ROCKETDYNE</t>
  </si>
  <si>
    <t>CA524051</t>
  </si>
  <si>
    <t>Aerojet Rocketdyne Inc.</t>
  </si>
  <si>
    <t>CA518508</t>
  </si>
  <si>
    <t>Alex V. &amp; Vera A. Kobets</t>
  </si>
  <si>
    <t>CA517003</t>
  </si>
  <si>
    <t>Apex Companies, LLC</t>
  </si>
  <si>
    <t>CA518523</t>
  </si>
  <si>
    <t>Balbir K Natt</t>
  </si>
  <si>
    <t>CA518500</t>
  </si>
  <si>
    <t>BLACK PINE COMMUNITIES</t>
  </si>
  <si>
    <t>CA523507</t>
  </si>
  <si>
    <t>Brent Alan Vanderkam</t>
  </si>
  <si>
    <t>CA515522</t>
  </si>
  <si>
    <t>Calaveras County Water District</t>
  </si>
  <si>
    <t>CA512521</t>
  </si>
  <si>
    <t>CASTE COMPANIES LOMA RICA RANCH</t>
  </si>
  <si>
    <t>CA523524</t>
  </si>
  <si>
    <t>CDCR - Deuel Vocational Institution</t>
  </si>
  <si>
    <t>CA518525</t>
  </si>
  <si>
    <t>CEDAR POINT PROPERTIES</t>
  </si>
  <si>
    <t>CASE# 19897</t>
  </si>
  <si>
    <t>City of Anderson</t>
  </si>
  <si>
    <t>CA520508</t>
  </si>
  <si>
    <t>City of Corning</t>
  </si>
  <si>
    <t>CA520509</t>
  </si>
  <si>
    <t>City of Davis</t>
  </si>
  <si>
    <t>CA517547</t>
  </si>
  <si>
    <t>CA519532</t>
  </si>
  <si>
    <t>City of Grass Valley</t>
  </si>
  <si>
    <t>CA517519</t>
  </si>
  <si>
    <t>CA519509</t>
  </si>
  <si>
    <t>CITY OF GRASSVALLEY</t>
  </si>
  <si>
    <t>CA520530</t>
  </si>
  <si>
    <t>City of Jackson</t>
  </si>
  <si>
    <t>CA518517</t>
  </si>
  <si>
    <t>City of Lincoln</t>
  </si>
  <si>
    <t>CA517538</t>
  </si>
  <si>
    <t>City of Manteca</t>
  </si>
  <si>
    <t>CA518524</t>
  </si>
  <si>
    <t>CA519512</t>
  </si>
  <si>
    <t>CITY OF MANTECA</t>
  </si>
  <si>
    <t>CA523003</t>
  </si>
  <si>
    <t>City of Merced</t>
  </si>
  <si>
    <t>CA517533</t>
  </si>
  <si>
    <t>City of Modesto</t>
  </si>
  <si>
    <t>CA517520</t>
  </si>
  <si>
    <t>CA517551</t>
  </si>
  <si>
    <t>CA520565</t>
  </si>
  <si>
    <t>City of Nevada</t>
  </si>
  <si>
    <t>CA517546</t>
  </si>
  <si>
    <t>CITY OF PLACERVILLE</t>
  </si>
  <si>
    <t>CA523512</t>
  </si>
  <si>
    <t>City of Redding</t>
  </si>
  <si>
    <t>CA517557</t>
  </si>
  <si>
    <t>CA519527</t>
  </si>
  <si>
    <t>City of Rio Vista</t>
  </si>
  <si>
    <t>CA518511</t>
  </si>
  <si>
    <t>City of Roseville</t>
  </si>
  <si>
    <t>CA518513</t>
  </si>
  <si>
    <t>CA519537</t>
  </si>
  <si>
    <t>City of Stockton</t>
  </si>
  <si>
    <t>CA517545</t>
  </si>
  <si>
    <t>CA519536</t>
  </si>
  <si>
    <t>CITY OF STOCKTON</t>
  </si>
  <si>
    <t>CA524509</t>
  </si>
  <si>
    <t>City of Tracy, WWTP</t>
  </si>
  <si>
    <t>CA518530</t>
  </si>
  <si>
    <t>City of Turlock</t>
  </si>
  <si>
    <t>CA519507</t>
  </si>
  <si>
    <t>City of Yuba</t>
  </si>
  <si>
    <t>CA519524</t>
  </si>
  <si>
    <t>CITY OF YUBA</t>
  </si>
  <si>
    <t>CA524511</t>
  </si>
  <si>
    <t>CMC Landholdings LLC</t>
  </si>
  <si>
    <t>CA516084</t>
  </si>
  <si>
    <t>COLEMAN &amp; HOROWITT, LLC</t>
  </si>
  <si>
    <t>CA519004</t>
  </si>
  <si>
    <t>Contra Costa Water District</t>
  </si>
  <si>
    <t>CA519508</t>
  </si>
  <si>
    <t>County of Nevada</t>
  </si>
  <si>
    <t>CA519531</t>
  </si>
  <si>
    <t>Crossings at El Dorado LLC</t>
  </si>
  <si>
    <t>CA519522</t>
  </si>
  <si>
    <t>Department of Justice</t>
  </si>
  <si>
    <t>15CV1436</t>
  </si>
  <si>
    <t>CA519533</t>
  </si>
  <si>
    <t>Dept. of Parks and Recreation</t>
  </si>
  <si>
    <t>CA519538</t>
  </si>
  <si>
    <t>Deuel Vocational Institute</t>
  </si>
  <si>
    <t>CA517550</t>
  </si>
  <si>
    <t>CA518503</t>
  </si>
  <si>
    <t>DLC Rocklin</t>
  </si>
  <si>
    <t>CA519523</t>
  </si>
  <si>
    <t>Donner Summit PUD</t>
  </si>
  <si>
    <t>CA518509</t>
  </si>
  <si>
    <t>CA518532</t>
  </si>
  <si>
    <t>Edward Meyer, Jr.</t>
  </si>
  <si>
    <t>CO172066</t>
  </si>
  <si>
    <t>El Dorado Irrigation District</t>
  </si>
  <si>
    <t>CA517541</t>
  </si>
  <si>
    <t xml:space="preserve">ENCLAVE AT FOLSOM RANCH  LLC </t>
  </si>
  <si>
    <t>CA523504</t>
  </si>
  <si>
    <t>General Electric Co.</t>
  </si>
  <si>
    <t>CA517536</t>
  </si>
  <si>
    <t>Green Globe Inc.</t>
  </si>
  <si>
    <t>CA515064</t>
  </si>
  <si>
    <t>Heavenly Mountain Resort</t>
  </si>
  <si>
    <t>CA517540</t>
  </si>
  <si>
    <t>Henry Tosta</t>
  </si>
  <si>
    <t>CA513095</t>
  </si>
  <si>
    <t>R5Settlmnt</t>
  </si>
  <si>
    <t>Hilbers New Home Communities, LP</t>
  </si>
  <si>
    <t>CA519525</t>
  </si>
  <si>
    <t>Inframark, LLC</t>
  </si>
  <si>
    <t>CA519513</t>
  </si>
  <si>
    <t>CA519535</t>
  </si>
  <si>
    <t>John Brasil</t>
  </si>
  <si>
    <t>CA519515</t>
  </si>
  <si>
    <t>Knife River Construction</t>
  </si>
  <si>
    <t>CA518531</t>
  </si>
  <si>
    <t>Lake Wildwood WWTP</t>
  </si>
  <si>
    <t>CA518534</t>
  </si>
  <si>
    <t>LEWIS LAND DEVELOPERS</t>
  </si>
  <si>
    <t>CA520500</t>
  </si>
  <si>
    <t>Linda County Water District</t>
  </si>
  <si>
    <t>CA517537</t>
  </si>
  <si>
    <t>CA518535</t>
  </si>
  <si>
    <t>CA519529</t>
  </si>
  <si>
    <t>LINDA COUNTY WATER DISTRICT</t>
  </si>
  <si>
    <t>CA524506</t>
  </si>
  <si>
    <t>LIVE OAK</t>
  </si>
  <si>
    <t>CA524507</t>
  </si>
  <si>
    <t>Lyondell Chemical Co. c/o Verdolino&amp;Lowey</t>
  </si>
  <si>
    <t>LYONDELLBASELL</t>
  </si>
  <si>
    <t>R5Settlement</t>
  </si>
  <si>
    <t>LYONDELLBASELL - DIVIDENDS</t>
  </si>
  <si>
    <t>R5SETTLMNT</t>
  </si>
  <si>
    <t>Melvin T. Wheeler &amp; Sons LP</t>
  </si>
  <si>
    <t>CA518520</t>
  </si>
  <si>
    <t>Michael Windbigler</t>
  </si>
  <si>
    <t>CA512313</t>
  </si>
  <si>
    <t>Mountain House WWTP</t>
  </si>
  <si>
    <t>CA518536</t>
  </si>
  <si>
    <t>Nature's Clover Dairy</t>
  </si>
  <si>
    <t>Original Sixteen to One Mine</t>
  </si>
  <si>
    <t>CA515042</t>
  </si>
  <si>
    <t>Pactiv, LLC</t>
  </si>
  <si>
    <t>CA517559</t>
  </si>
  <si>
    <t>Peter Andrada</t>
  </si>
  <si>
    <t>CA517535</t>
  </si>
  <si>
    <t>Pleasant Grove WWTP</t>
  </si>
  <si>
    <t>CA518526</t>
  </si>
  <si>
    <t>RECOLOGY HAY ROAD</t>
  </si>
  <si>
    <t>CA523517</t>
  </si>
  <si>
    <t>Rockwell Automation, Inc.</t>
  </si>
  <si>
    <t>CA517539</t>
  </si>
  <si>
    <t>Roest Family Dairy</t>
  </si>
  <si>
    <t>Sarbjit &amp; Satwant K. Athwal</t>
  </si>
  <si>
    <t>CA515039</t>
  </si>
  <si>
    <t>Seven Hill, LLC</t>
  </si>
  <si>
    <t>CA517555</t>
  </si>
  <si>
    <t>SIERRA COLLEGE</t>
  </si>
  <si>
    <t>CA523502</t>
  </si>
  <si>
    <t>Sierra Pacific Industries</t>
  </si>
  <si>
    <t>CA518518</t>
  </si>
  <si>
    <t>Southern California Edison Company</t>
  </si>
  <si>
    <t>CA517528</t>
  </si>
  <si>
    <t>SPX Cooling Technologies, Inc.</t>
  </si>
  <si>
    <t>CA517529</t>
  </si>
  <si>
    <t>Sterling Caviar LLC</t>
  </si>
  <si>
    <t>CA518527</t>
  </si>
  <si>
    <t>TA Operating, LLC</t>
  </si>
  <si>
    <t>TOWN &amp; COUNTRY CONTRACTORS INC</t>
  </si>
  <si>
    <t>CA523503</t>
  </si>
  <si>
    <t>TOWN OF DISCOVERY BAY</t>
  </si>
  <si>
    <t>CA524515</t>
  </si>
  <si>
    <t>Town of Discovery Bay CSD</t>
  </si>
  <si>
    <t>CA518521</t>
  </si>
  <si>
    <t>UC DAVIS</t>
  </si>
  <si>
    <t>CA524513</t>
  </si>
  <si>
    <t>CA525500</t>
  </si>
  <si>
    <t>Valley Springs Gold Creek</t>
  </si>
  <si>
    <t>CA516532</t>
  </si>
  <si>
    <t>Victor Produce, Inc.</t>
  </si>
  <si>
    <t>CA517009</t>
  </si>
  <si>
    <t>Waterworks Aquatic Management, Inc.</t>
  </si>
  <si>
    <t>CA18501</t>
  </si>
  <si>
    <t>Wheelabrator Technologies</t>
  </si>
  <si>
    <t>CA519542</t>
  </si>
  <si>
    <t>Woodbridge Winery</t>
  </si>
  <si>
    <t>CA517552</t>
  </si>
  <si>
    <t>Region 5 - Total</t>
  </si>
  <si>
    <t>A TEICHERT &amp; SON INC</t>
  </si>
  <si>
    <t>CA624003</t>
  </si>
  <si>
    <t>DEACON CONSTRUCTION LLC</t>
  </si>
  <si>
    <t>CA624004</t>
  </si>
  <si>
    <t>Duckett-Wilson Management Co.</t>
  </si>
  <si>
    <t>CA621033</t>
  </si>
  <si>
    <t>Northstar Mountain Properties, LLC</t>
  </si>
  <si>
    <t>R6Settlmnt</t>
  </si>
  <si>
    <t>PALISADES DEVELOPMENT LLC</t>
  </si>
  <si>
    <t>CA623008</t>
  </si>
  <si>
    <t>SQUAW VALLEY SKI CORP</t>
  </si>
  <si>
    <t>Case #SCV-3005</t>
  </si>
  <si>
    <t>THE PALISADES DEVELOPMENT LLC</t>
  </si>
  <si>
    <t>TIOGA LODGE</t>
  </si>
  <si>
    <t>CV170080</t>
  </si>
  <si>
    <t>Region 6 - Total</t>
  </si>
  <si>
    <t>CDCR - Centinela State Prison</t>
  </si>
  <si>
    <t>CA718008</t>
  </si>
  <si>
    <t>City of Brawley</t>
  </si>
  <si>
    <t>CA713068</t>
  </si>
  <si>
    <t>CITY OF BRAWLEY</t>
  </si>
  <si>
    <t>CA724010</t>
  </si>
  <si>
    <t>City of Brawley WWTP</t>
  </si>
  <si>
    <t>City of Calexico</t>
  </si>
  <si>
    <t xml:space="preserve">CA719021 </t>
  </si>
  <si>
    <t>City of Calipatria</t>
  </si>
  <si>
    <t>CA712025</t>
  </si>
  <si>
    <t>CA712030</t>
  </si>
  <si>
    <t>CA718030</t>
  </si>
  <si>
    <t>City of Coachella</t>
  </si>
  <si>
    <t>CA718021</t>
  </si>
  <si>
    <t>City of Holtville</t>
  </si>
  <si>
    <t>CA719022</t>
  </si>
  <si>
    <t>City of Imperial</t>
  </si>
  <si>
    <t>CA719023</t>
  </si>
  <si>
    <t>CA719045</t>
  </si>
  <si>
    <t>CA718016</t>
  </si>
  <si>
    <t>Country Life MHPRV Asset Partn</t>
  </si>
  <si>
    <t>CA718017</t>
  </si>
  <si>
    <t>Date Gardens Mobile Home Park</t>
  </si>
  <si>
    <t>CA715044</t>
  </si>
  <si>
    <t>CA718032</t>
  </si>
  <si>
    <t>CA719027</t>
  </si>
  <si>
    <t>Desert Recreation District</t>
  </si>
  <si>
    <t>CA718027</t>
  </si>
  <si>
    <t>Imperial County</t>
  </si>
  <si>
    <t>CA717007</t>
  </si>
  <si>
    <t>Imperial County-Niland Sanitary District</t>
  </si>
  <si>
    <t>MOUNTAIN SAN JACINTO WINTER PARK</t>
  </si>
  <si>
    <t xml:space="preserve">CA719039 </t>
  </si>
  <si>
    <t>CA719040</t>
  </si>
  <si>
    <t>Niland Sanitary District</t>
  </si>
  <si>
    <t>PALM SPRINGS UNIFIED SCHOOL DISTRICT</t>
  </si>
  <si>
    <t>CA724026</t>
  </si>
  <si>
    <t>Sun Community</t>
  </si>
  <si>
    <t>Valley Sanitary District</t>
  </si>
  <si>
    <t>CA717023</t>
  </si>
  <si>
    <t>CA719026</t>
  </si>
  <si>
    <t>Westmorland City WWTP</t>
  </si>
  <si>
    <t>CA718031</t>
  </si>
  <si>
    <t>Region 7 - Total</t>
  </si>
  <si>
    <t>ACRA A LIMITED LIABILITY COMPANY</t>
  </si>
  <si>
    <t>CA823045</t>
  </si>
  <si>
    <t>ADAMS IRON CO INC</t>
  </si>
  <si>
    <t>CA824018</t>
  </si>
  <si>
    <t>ADAMS IRON CO INC.</t>
  </si>
  <si>
    <t>CA825024</t>
  </si>
  <si>
    <t>ADAPT AUTOMATION</t>
  </si>
  <si>
    <t>CA823046</t>
  </si>
  <si>
    <t>AEROSPACE ENGINEERING CORP</t>
  </si>
  <si>
    <t>ALLOY DIE CASTING CO</t>
  </si>
  <si>
    <t>CA823047</t>
  </si>
  <si>
    <t>ARROWHEAD PRODUCTS</t>
  </si>
  <si>
    <t>CA825015</t>
  </si>
  <si>
    <t>Brasstech Inc.</t>
  </si>
  <si>
    <t>CA822033</t>
  </si>
  <si>
    <t>CA822034</t>
  </si>
  <si>
    <t>CA822035</t>
  </si>
  <si>
    <t>CA Department of Transportation</t>
  </si>
  <si>
    <t>CA817051</t>
  </si>
  <si>
    <t>CAL TECH PRECISION INC</t>
  </si>
  <si>
    <t>CA824011</t>
  </si>
  <si>
    <t>CALFOAM PRODUCTS, INC.</t>
  </si>
  <si>
    <t>CA822010</t>
  </si>
  <si>
    <t>Califoam Products Inc.</t>
  </si>
  <si>
    <t>Cham-Cal Engineering Inc.</t>
  </si>
  <si>
    <t>CA816030</t>
  </si>
  <si>
    <t>CHROMADORA, INC.</t>
  </si>
  <si>
    <t>CA823041</t>
  </si>
  <si>
    <t>CITY OF NORCO</t>
  </si>
  <si>
    <t>CA824022</t>
  </si>
  <si>
    <t>CORPORATE EWASTE SOLUTIONS</t>
  </si>
  <si>
    <t>CA825026</t>
  </si>
  <si>
    <t>CA823069</t>
  </si>
  <si>
    <t>Costa Mesa Sanitary District</t>
  </si>
  <si>
    <t>30-2016-00848260</t>
  </si>
  <si>
    <t>COSTA MESA SANITARY DISTRICT</t>
  </si>
  <si>
    <t>CA815037</t>
  </si>
  <si>
    <t>CYTEC ENGINEERED MATERIALS (SOLVAY FINANCE)</t>
  </si>
  <si>
    <t>CA824050</t>
  </si>
  <si>
    <t>CYTEC INDUSTRIES</t>
  </si>
  <si>
    <t>CA823026</t>
  </si>
  <si>
    <t>DB ENGINEERING, INC</t>
  </si>
  <si>
    <t>CA824019</t>
  </si>
  <si>
    <t>DYNACAST INC</t>
  </si>
  <si>
    <t>CA824009</t>
  </si>
  <si>
    <t>DYNACAST, LLC</t>
  </si>
  <si>
    <t>CA825027</t>
  </si>
  <si>
    <t>Eagle Scrap Metal</t>
  </si>
  <si>
    <t>CA816041</t>
  </si>
  <si>
    <t>ELECTROLURGY INC</t>
  </si>
  <si>
    <t>CA824017</t>
  </si>
  <si>
    <t>Elsinore Valley Water District</t>
  </si>
  <si>
    <t>CA817017</t>
  </si>
  <si>
    <t>EMBEE PROCESSING</t>
  </si>
  <si>
    <t>CA825033</t>
  </si>
  <si>
    <t>Engen Corporation</t>
  </si>
  <si>
    <t>Exeter Operating Partnership</t>
  </si>
  <si>
    <t>CA821031</t>
  </si>
  <si>
    <t>G &amp; M Oil Company Inc.</t>
  </si>
  <si>
    <t>CA819068</t>
  </si>
  <si>
    <t>GEMTECH INDUSTRIES INC</t>
  </si>
  <si>
    <t>CA824010</t>
  </si>
  <si>
    <t>HOWMET AEROSPACE INC</t>
  </si>
  <si>
    <t>CA823034</t>
  </si>
  <si>
    <t>HOWMET GLOBAL FASTENING SYSTEM</t>
  </si>
  <si>
    <t>CA823035</t>
  </si>
  <si>
    <t>HYATT DIE CASTING</t>
  </si>
  <si>
    <t>CA823027</t>
  </si>
  <si>
    <t>International Paper</t>
  </si>
  <si>
    <t>CA823030</t>
  </si>
  <si>
    <t>INTERNATIONAL PAPER COMPANY</t>
  </si>
  <si>
    <t>CA825037</t>
  </si>
  <si>
    <t>INTERPLEX MASCAL INC</t>
  </si>
  <si>
    <t>CA823022</t>
  </si>
  <si>
    <t>J AND R METAL FINISHING</t>
  </si>
  <si>
    <t>CA823051</t>
  </si>
  <si>
    <t>JWC ENVIRONMENTAL INC (&amp; MONTROSE)</t>
  </si>
  <si>
    <t>CA824013</t>
  </si>
  <si>
    <t>KINGSPAN LIGHT AND AIR LLC</t>
  </si>
  <si>
    <t>CA823033</t>
  </si>
  <si>
    <t>KIRKHILL INC</t>
  </si>
  <si>
    <t>CA823028</t>
  </si>
  <si>
    <t>LA HABRA PLATING CO</t>
  </si>
  <si>
    <t>CA824014</t>
  </si>
  <si>
    <t>Lennar Homes of California, Inc.</t>
  </si>
  <si>
    <t>CA817047</t>
  </si>
  <si>
    <t>CA823070</t>
  </si>
  <si>
    <t>MARKLAND MANUFACTURING, INC</t>
  </si>
  <si>
    <t>CA824008</t>
  </si>
  <si>
    <t>MONTROSE ENVIRONMENTAL GROUP</t>
  </si>
  <si>
    <t>CA824060</t>
  </si>
  <si>
    <t>PCC ROLLMET</t>
  </si>
  <si>
    <t>CA824021</t>
  </si>
  <si>
    <t>Powdercoast Services</t>
  </si>
  <si>
    <t>CA822051</t>
  </si>
  <si>
    <t>PRECIOUS METALS PLANTING CO</t>
  </si>
  <si>
    <t>CA823054</t>
  </si>
  <si>
    <t>SANMINA CORPORATION</t>
  </si>
  <si>
    <t>CA823055</t>
  </si>
  <si>
    <t>SHEPARD BROS</t>
  </si>
  <si>
    <t>SPX COOLING TECH</t>
  </si>
  <si>
    <t>CA823032</t>
  </si>
  <si>
    <t>SPX COOLING TECHNOLOGIES</t>
  </si>
  <si>
    <t>CA824044</t>
  </si>
  <si>
    <t>STEPAN COMPANY</t>
  </si>
  <si>
    <t>CA823050</t>
  </si>
  <si>
    <t>STEPHAN COMPANY</t>
  </si>
  <si>
    <t>CA825052</t>
  </si>
  <si>
    <t>SUMMIT INTERCONNECT</t>
  </si>
  <si>
    <t>CA822055</t>
  </si>
  <si>
    <t>SYENSQO FINANCE (AMERICA) LLC</t>
  </si>
  <si>
    <t>CA825016</t>
  </si>
  <si>
    <t>TIERRA VERDE INDUSTRIES</t>
  </si>
  <si>
    <t>CA823044</t>
  </si>
  <si>
    <t>TRD USA INC</t>
  </si>
  <si>
    <t>CA823036</t>
  </si>
  <si>
    <t>CA823037</t>
  </si>
  <si>
    <t>UNIVERSAL MOLDING COMPANY</t>
  </si>
  <si>
    <t>CA824020</t>
  </si>
  <si>
    <t>CA825029</t>
  </si>
  <si>
    <t>CA823023</t>
  </si>
  <si>
    <t>VIP RUBBER COMPANY, INC.</t>
  </si>
  <si>
    <t>CA823052</t>
  </si>
  <si>
    <t>VISTA PAINT CORP</t>
  </si>
  <si>
    <t>CA825030</t>
  </si>
  <si>
    <t>VISTA PAINT CORPORATION</t>
  </si>
  <si>
    <t>CA823071</t>
  </si>
  <si>
    <t>Region 8 - Total</t>
  </si>
  <si>
    <t>1310 K Street Apartments Investors, LLC</t>
  </si>
  <si>
    <t>CA918175</t>
  </si>
  <si>
    <t>ABP 850 Coast, LLC</t>
  </si>
  <si>
    <t>CA918176</t>
  </si>
  <si>
    <t>Alvarado Hospital LLC</t>
  </si>
  <si>
    <t>CA918160</t>
  </si>
  <si>
    <t>AXA XL Insurance</t>
  </si>
  <si>
    <t>CA920028</t>
  </si>
  <si>
    <t>Bosa Development California II</t>
  </si>
  <si>
    <t>CA918177</t>
  </si>
  <si>
    <t>Cal West General Engineering Inc</t>
  </si>
  <si>
    <t>CA916064</t>
  </si>
  <si>
    <t>City of Del Mar</t>
  </si>
  <si>
    <t>CA919018</t>
  </si>
  <si>
    <t>City of Oceanside</t>
  </si>
  <si>
    <t>CA918159</t>
  </si>
  <si>
    <t>CITY OF OCEANSIDE</t>
  </si>
  <si>
    <t>CA923119</t>
  </si>
  <si>
    <t>City of San Diego</t>
  </si>
  <si>
    <t>CA917056</t>
  </si>
  <si>
    <t>R9Settlmnt</t>
  </si>
  <si>
    <t>CA919120</t>
  </si>
  <si>
    <t>CITY OF SAN DIEGO</t>
  </si>
  <si>
    <t>CA923017</t>
  </si>
  <si>
    <t>City of San Marcos</t>
  </si>
  <si>
    <t>CA921141</t>
  </si>
  <si>
    <t>COUNTY OF SAN DIEGO</t>
  </si>
  <si>
    <t>CA924057</t>
  </si>
  <si>
    <t>DASMOD, LLC</t>
  </si>
  <si>
    <t>CA919194</t>
  </si>
  <si>
    <t>Encina Wastewater Authority</t>
  </si>
  <si>
    <t>CA918121</t>
  </si>
  <si>
    <t>Fallbrook Public Utility District</t>
  </si>
  <si>
    <t>CA919114</t>
  </si>
  <si>
    <t>CA919215</t>
  </si>
  <si>
    <t>Halcyon Limited, LLC</t>
  </si>
  <si>
    <t>CA911031</t>
  </si>
  <si>
    <t>KOLOA PACIFIC PIPLELINE CORP</t>
  </si>
  <si>
    <t>LMC East Village I Holdings, LLC</t>
  </si>
  <si>
    <t>CA918167</t>
  </si>
  <si>
    <t>LMI Little Italy Holdings, LLC</t>
  </si>
  <si>
    <t>CA918171</t>
  </si>
  <si>
    <t>LPP Lane Field, LLC</t>
  </si>
  <si>
    <t>CA918178</t>
  </si>
  <si>
    <t>National Steel &amp; Shipbuilding</t>
  </si>
  <si>
    <t>CA919043</t>
  </si>
  <si>
    <t>OHL USA</t>
  </si>
  <si>
    <t>Padre Dam Municipal Water District</t>
  </si>
  <si>
    <t>CA918186</t>
  </si>
  <si>
    <t>Pardee Homes</t>
  </si>
  <si>
    <t>CA918072</t>
  </si>
  <si>
    <t>Pinnacle Parkside Development US, L.P.</t>
  </si>
  <si>
    <t>CA918187</t>
  </si>
  <si>
    <t>Promenade Mall Development</t>
  </si>
  <si>
    <t>CA919124</t>
  </si>
  <si>
    <t>Promenade Mall Development Corp.</t>
  </si>
  <si>
    <t>CA919024</t>
  </si>
  <si>
    <t>Pure Effect Inc.</t>
  </si>
  <si>
    <t>CA919129</t>
  </si>
  <si>
    <t>San Altos-Lemon Grove LLC</t>
  </si>
  <si>
    <t>San Diego Association of Governments</t>
  </si>
  <si>
    <t>CA918065</t>
  </si>
  <si>
    <t>San Diego County Sanitation District</t>
  </si>
  <si>
    <t>CA919020</t>
  </si>
  <si>
    <t>SAN DIEGO INTERNATIONAL AIRPORT</t>
  </si>
  <si>
    <t>CA924135</t>
  </si>
  <si>
    <t>San Elijo Joint Powers Authority</t>
  </si>
  <si>
    <t>CA917070</t>
  </si>
  <si>
    <t>Santa Margarita Water District</t>
  </si>
  <si>
    <t>CA921272</t>
  </si>
  <si>
    <t>SOCWA</t>
  </si>
  <si>
    <t>CA920013</t>
  </si>
  <si>
    <t>CA920014</t>
  </si>
  <si>
    <t>South Orange County Wastewater Authority</t>
  </si>
  <si>
    <t>CA918020</t>
  </si>
  <si>
    <t>SOUTH ORANGE COUNTY WASTEWATER AUTHORITY</t>
  </si>
  <si>
    <t>CA922006</t>
  </si>
  <si>
    <t>TreeSap Farms LLC</t>
  </si>
  <si>
    <t>CA919144</t>
  </si>
  <si>
    <t>Vallecitos Water District</t>
  </si>
  <si>
    <t>CA920009</t>
  </si>
  <si>
    <t>Wood Partners, LLC</t>
  </si>
  <si>
    <t>CA918166</t>
  </si>
  <si>
    <t>ACL Penalty</t>
  </si>
  <si>
    <t>2025-0010</t>
  </si>
  <si>
    <t>Region 9 - Total</t>
  </si>
  <si>
    <t>* "TBD" means "To Be Determined," where the Responsible Party and Board Order will be added to this report following additional reconciliation with State Water Board accounting records.  This will report will likely be updated in late January or early February of 2026.</t>
  </si>
  <si>
    <t>Cleanup and Abatement Account: Amounts Diverted (July 1, 2017 - June 30, 2025) - 
Water Code 13444 (c)(2)(B) Reporting Requirement</t>
  </si>
  <si>
    <t>Year</t>
  </si>
  <si>
    <t>Supplemental Environmental Project</t>
  </si>
  <si>
    <t>Compliance Project</t>
  </si>
  <si>
    <t>Enhanced Compliance Action</t>
  </si>
  <si>
    <t>Total Diverted from CAA*</t>
  </si>
  <si>
    <t>Column1</t>
  </si>
  <si>
    <t>Column2</t>
  </si>
  <si>
    <t>Column3</t>
  </si>
  <si>
    <t>Column4</t>
  </si>
  <si>
    <t>Column5</t>
  </si>
  <si>
    <t>*The total amount of funds diverted to supplemental environmental projects, compliance projects and enhanced compliance actions that would otherwise be deposited into the Cleanup and Abatement Account.  The amounts presented may be adjusted, if projects are not completed and requirements to pay the suspended fine amount are triggered.</t>
  </si>
  <si>
    <t>Cleanup and Abatement Account: Deposits &amp; Grant Disbursements (July 1, 2017 - June 30, 2025) - Water Code 13444 (c)(3) Reporting Requirement</t>
  </si>
  <si>
    <t>FY  2021/22</t>
  </si>
  <si>
    <t>FY  2022/23</t>
  </si>
  <si>
    <t>FY  2023/24</t>
  </si>
  <si>
    <t>FY  2024/25</t>
  </si>
  <si>
    <t>Enforcement Fines/Settlements Deposited in CAA</t>
  </si>
  <si>
    <t>CAA Project Grants Provided (Disbursements)*</t>
  </si>
  <si>
    <t>CAA Drought Project Grants Provided (Disbursements)**</t>
  </si>
  <si>
    <t>Total Deposits</t>
  </si>
  <si>
    <t>Total Expenditures</t>
  </si>
  <si>
    <t>Difference***</t>
  </si>
  <si>
    <t>Region 1</t>
  </si>
  <si>
    <t>Region 2</t>
  </si>
  <si>
    <t>Region 3</t>
  </si>
  <si>
    <t>Region 4</t>
  </si>
  <si>
    <t>Region 5</t>
  </si>
  <si>
    <t>Region 6</t>
  </si>
  <si>
    <t>Region 7</t>
  </si>
  <si>
    <t>Region 8</t>
  </si>
  <si>
    <t>Region 9</t>
  </si>
  <si>
    <t>*"CAA Project Grants Provided," means the disbursment/expenditure of CAA funds for an eligible CAA project, which can occur under a "grant agreement, "State procurement contract," "oral agreement," etc.</t>
  </si>
  <si>
    <t>*"CAA Drought Project Grants Provided," means the disbursement/expenditure of CAA funds under a State Budget Act appropriation for emergency projects to mitigate the effects of drought.</t>
  </si>
  <si>
    <t>*** This ~66.5 million diference is the amount of enforcement fines/settlement payments not disbursed to CAA projects as of June 30, 2025.  This diference has (1) either been or will be expended, in part, on other eligible uses of the CAA or (2) has been "committed" to CAA projects that will eventually be disbursed, or is (3) uncommitted to a CAA project or other eligible use of the CAA.  As of June 30, 2025, the uncommitted balance of the CAA was approximately $34.4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</si>
</sst>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3" formatCode="_(* #,##0.00_);_(* \(#,##0.00\);_(* &quot;-&quot;??_);_(@_)"/>
    <numFmt numFmtId="164" formatCode="&quot;$&quot;#,##0.00"/>
    <numFmt numFmtId="165" formatCode="_(* #,##0_);_(* \(#,##0\);_(* &quot;-&quot;??_);_(@_)"/>
  </numFmts>
  <fonts count="39">
    <font>
      <sz val="11"/>
      <color theme="1"/>
      <name val="Aptos Narrow"/>
      <family val="2"/>
      <scheme val="minor"/>
    </font>
    <font>
      <sz val="11"/>
      <color theme="1"/>
      <name val="Aptos Narrow"/>
      <family val="2"/>
      <scheme val="minor"/>
    </font>
    <font>
      <sz val="11"/>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0"/>
      <name val="TimesNewRomanPS"/>
    </font>
    <font>
      <sz val="12"/>
      <color theme="1"/>
      <name val="Arial"/>
      <family val="2"/>
    </font>
    <font>
      <sz val="10"/>
      <name val="Tahoma"/>
      <family val="2"/>
    </font>
    <font>
      <b/>
      <i/>
      <sz val="11"/>
      <color rgb="FF000000"/>
      <name val="Calibri"/>
      <family val="2"/>
    </font>
    <font>
      <sz val="12"/>
      <color theme="1"/>
      <name val="Calibri"/>
      <family val="2"/>
    </font>
    <font>
      <i/>
      <sz val="10"/>
      <color theme="1"/>
      <name val="Calibri"/>
      <family val="2"/>
    </font>
    <font>
      <sz val="10"/>
      <color rgb="FF000000"/>
      <name val="Calibri"/>
      <family val="2"/>
    </font>
    <font>
      <i/>
      <sz val="10"/>
      <color rgb="FF000000"/>
      <name val="Calibri"/>
      <family val="2"/>
    </font>
    <font>
      <i/>
      <sz val="10"/>
      <name val="Calibri"/>
    </font>
    <font>
      <sz val="11"/>
      <name val="Calibri"/>
      <family val="2"/>
    </font>
    <font>
      <b/>
      <i/>
      <sz val="11"/>
      <name val="Calibri"/>
      <family val="2"/>
    </font>
    <font>
      <b/>
      <i/>
      <sz val="11"/>
      <color theme="1"/>
      <name val="Calibri"/>
      <family val="2"/>
    </font>
    <font>
      <sz val="11"/>
      <name val="Calibri"/>
    </font>
    <font>
      <sz val="11"/>
      <color theme="1"/>
      <name val="Calibri"/>
    </font>
    <font>
      <b/>
      <i/>
      <sz val="11"/>
      <color theme="1"/>
      <name val="Calibri"/>
    </font>
    <font>
      <b/>
      <sz val="16"/>
      <color theme="0"/>
      <name val="Calibri"/>
      <family val="2"/>
    </font>
    <font>
      <i/>
      <sz val="11"/>
      <name val="Calibri"/>
      <family val="2"/>
    </font>
    <font>
      <sz val="10"/>
      <color theme="1"/>
      <name val="Aptos Narrow"/>
      <family val="2"/>
      <scheme val="minor"/>
    </font>
    <font>
      <sz val="10"/>
      <color theme="1"/>
      <name val="Calibri"/>
      <family val="2"/>
    </font>
    <font>
      <i/>
      <sz val="10"/>
      <name val="Calibri"/>
      <family val="2"/>
    </font>
    <font>
      <sz val="11"/>
      <color rgb="FF000000"/>
      <name val="Calibri"/>
    </font>
    <font>
      <i/>
      <sz val="11"/>
      <color rgb="FF000000"/>
      <name val="Calibri"/>
    </font>
    <font>
      <b/>
      <sz val="16"/>
      <color theme="0" tint="-4.9989318521683403E-2"/>
      <name val="Calibri"/>
      <family val="2"/>
    </font>
    <font>
      <b/>
      <sz val="20"/>
      <color theme="1"/>
      <name val="Calibri"/>
      <family val="2"/>
    </font>
    <font>
      <sz val="20"/>
      <color theme="1"/>
      <name val="Aptos Narrow"/>
      <family val="2"/>
      <scheme val="minor"/>
    </font>
    <font>
      <b/>
      <sz val="20"/>
      <name val="Calibri"/>
      <family val="2"/>
    </font>
    <font>
      <i/>
      <sz val="11"/>
      <name val="Calibri"/>
    </font>
    <font>
      <sz val="14"/>
      <color theme="1"/>
      <name val="Calibri"/>
      <family val="2"/>
    </font>
    <font>
      <b/>
      <sz val="16"/>
      <color theme="1"/>
      <name val="Calibri"/>
      <family val="2"/>
    </font>
    <font>
      <i/>
      <sz val="11"/>
      <color theme="1"/>
      <name val="Calibri"/>
      <family val="2"/>
    </font>
    <font>
      <sz val="11"/>
      <color rgb="FF242424"/>
      <name val="Aptos Narrow"/>
      <family val="2"/>
    </font>
    <font>
      <sz val="11"/>
      <color rgb="FFED0000"/>
      <name val="Calibri"/>
      <family val="2"/>
    </font>
  </fonts>
  <fills count="8">
    <fill>
      <patternFill patternType="none"/>
    </fill>
    <fill>
      <patternFill patternType="gray125"/>
    </fill>
    <fill>
      <patternFill patternType="solid">
        <fgColor theme="3" tint="0.499984740745262"/>
        <bgColor indexed="64"/>
      </patternFill>
    </fill>
    <fill>
      <patternFill patternType="solid">
        <fgColor theme="3" tint="0.499984740745262"/>
        <bgColor rgb="FF000000"/>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bgColor indexed="64"/>
      </patternFill>
    </fill>
  </fills>
  <borders count="60">
    <border>
      <left/>
      <right/>
      <top/>
      <bottom/>
      <diagonal/>
    </border>
    <border>
      <left style="medium">
        <color indexed="64"/>
      </left>
      <right style="medium">
        <color indexed="64"/>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rgb="FF000000"/>
      </left>
      <right/>
      <top/>
      <bottom style="medium">
        <color indexed="64"/>
      </bottom>
      <diagonal/>
    </border>
    <border>
      <left style="thin">
        <color rgb="FF000000"/>
      </left>
      <right style="thin">
        <color rgb="FF000000"/>
      </right>
      <top/>
      <bottom/>
      <diagonal/>
    </border>
    <border>
      <left/>
      <right/>
      <top style="thin">
        <color auto="1"/>
      </top>
      <bottom style="medium">
        <color auto="1"/>
      </bottom>
      <diagonal/>
    </border>
    <border>
      <left/>
      <right style="medium">
        <color rgb="FF000000"/>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right style="thin">
        <color rgb="FF000000"/>
      </right>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auto="1"/>
      </right>
      <top style="thin">
        <color auto="1"/>
      </top>
      <bottom style="thin">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auto="1"/>
      </right>
      <top style="thin">
        <color auto="1"/>
      </top>
      <bottom style="medium">
        <color indexed="64"/>
      </bottom>
      <diagonal/>
    </border>
    <border>
      <left/>
      <right style="medium">
        <color rgb="FF000000"/>
      </right>
      <top style="thin">
        <color auto="1"/>
      </top>
      <bottom style="medium">
        <color auto="1"/>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bottom style="medium">
        <color rgb="FF000000"/>
      </bottom>
      <diagonal/>
    </border>
    <border>
      <left/>
      <right/>
      <top/>
      <bottom style="medium">
        <color rgb="FF000000"/>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rgb="FF000000"/>
      </bottom>
      <diagonal/>
    </border>
    <border>
      <left style="medium">
        <color rgb="FF000000"/>
      </left>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rgb="FF000000"/>
      </right>
      <top style="thin">
        <color indexed="64"/>
      </top>
      <bottom/>
      <diagonal/>
    </border>
    <border>
      <left style="medium">
        <color indexed="64"/>
      </left>
      <right style="medium">
        <color rgb="FF000000"/>
      </right>
      <top style="thin">
        <color indexed="64"/>
      </top>
      <bottom/>
      <diagonal/>
    </border>
  </borders>
  <cellStyleXfs count="7">
    <xf numFmtId="0" fontId="0" fillId="0" borderId="0"/>
    <xf numFmtId="43" fontId="1" fillId="0" borderId="0" applyFont="0" applyFill="0" applyBorder="0" applyAlignment="0" applyProtection="0"/>
    <xf numFmtId="39" fontId="7" fillId="0" borderId="0"/>
    <xf numFmtId="0" fontId="8" fillId="0" borderId="0"/>
    <xf numFmtId="43" fontId="8" fillId="0" borderId="0" applyFont="0" applyFill="0" applyBorder="0" applyAlignment="0" applyProtection="0"/>
    <xf numFmtId="0" fontId="9" fillId="0" borderId="0"/>
    <xf numFmtId="43" fontId="8" fillId="0" borderId="0" applyFont="0" applyFill="0" applyBorder="0" applyAlignment="0" applyProtection="0"/>
  </cellStyleXfs>
  <cellXfs count="249">
    <xf numFmtId="0" fontId="0" fillId="0" borderId="0" xfId="0"/>
    <xf numFmtId="0" fontId="2" fillId="0" borderId="0" xfId="0" applyFont="1"/>
    <xf numFmtId="43" fontId="3" fillId="0" borderId="0" xfId="1" applyFont="1" applyBorder="1" applyAlignment="1">
      <alignment vertical="center"/>
    </xf>
    <xf numFmtId="0" fontId="5" fillId="0" borderId="0" xfId="0" applyFont="1"/>
    <xf numFmtId="43" fontId="5" fillId="0" borderId="0" xfId="0" applyNumberFormat="1" applyFont="1"/>
    <xf numFmtId="8" fontId="5" fillId="0" borderId="0" xfId="0" applyNumberFormat="1" applyFont="1"/>
    <xf numFmtId="0" fontId="3" fillId="0" borderId="0" xfId="0" applyFont="1" applyAlignment="1">
      <alignment horizontal="left" vertical="center"/>
    </xf>
    <xf numFmtId="165" fontId="6" fillId="0" borderId="0" xfId="0" applyNumberFormat="1" applyFont="1"/>
    <xf numFmtId="0" fontId="2" fillId="0" borderId="0" xfId="0" applyFont="1" applyAlignment="1">
      <alignment horizontal="left" wrapText="1"/>
    </xf>
    <xf numFmtId="43" fontId="3" fillId="0" borderId="0" xfId="1" applyFont="1" applyBorder="1" applyAlignment="1">
      <alignment horizontal="right" vertical="center"/>
    </xf>
    <xf numFmtId="165" fontId="5" fillId="0" borderId="0" xfId="1" applyNumberFormat="1" applyFont="1"/>
    <xf numFmtId="0" fontId="3" fillId="4" borderId="3" xfId="0" applyFont="1" applyFill="1" applyBorder="1" applyAlignment="1">
      <alignment horizontal="left" vertical="center" wrapText="1"/>
    </xf>
    <xf numFmtId="6" fontId="3" fillId="4" borderId="3" xfId="0" applyNumberFormat="1" applyFont="1" applyFill="1" applyBorder="1" applyAlignment="1">
      <alignment horizontal="right" vertical="center"/>
    </xf>
    <xf numFmtId="0" fontId="3" fillId="4" borderId="3" xfId="0" applyFont="1" applyFill="1" applyBorder="1" applyAlignment="1">
      <alignment vertical="center"/>
    </xf>
    <xf numFmtId="0" fontId="3" fillId="0" borderId="3" xfId="0" applyFont="1" applyBorder="1" applyAlignment="1">
      <alignment horizontal="left" vertical="center" wrapText="1"/>
    </xf>
    <xf numFmtId="6" fontId="3" fillId="0" borderId="3" xfId="0" applyNumberFormat="1" applyFont="1" applyBorder="1" applyAlignment="1">
      <alignment horizontal="right" vertical="center"/>
    </xf>
    <xf numFmtId="0" fontId="3" fillId="0" borderId="3" xfId="0" applyFont="1" applyBorder="1" applyAlignment="1">
      <alignment vertical="center"/>
    </xf>
    <xf numFmtId="0" fontId="2" fillId="0" borderId="0" xfId="0" applyFont="1" applyAlignment="1">
      <alignment wrapText="1"/>
    </xf>
    <xf numFmtId="0" fontId="11" fillId="0" borderId="0" xfId="0" applyFont="1" applyAlignment="1">
      <alignment horizontal="left"/>
    </xf>
    <xf numFmtId="0" fontId="13" fillId="0" borderId="0" xfId="0" applyFont="1"/>
    <xf numFmtId="165" fontId="3" fillId="0" borderId="2" xfId="1" applyNumberFormat="1" applyFont="1" applyBorder="1"/>
    <xf numFmtId="165" fontId="3" fillId="0" borderId="4" xfId="1" applyNumberFormat="1" applyFont="1" applyBorder="1"/>
    <xf numFmtId="165" fontId="3" fillId="0" borderId="13" xfId="1" applyNumberFormat="1" applyFont="1" applyBorder="1"/>
    <xf numFmtId="165" fontId="3" fillId="0" borderId="4" xfId="0" applyNumberFormat="1" applyFont="1" applyBorder="1"/>
    <xf numFmtId="165" fontId="3" fillId="0" borderId="0" xfId="1" applyNumberFormat="1" applyFont="1" applyBorder="1"/>
    <xf numFmtId="0" fontId="3" fillId="0" borderId="4" xfId="0" applyFont="1" applyBorder="1" applyAlignment="1">
      <alignment horizontal="left" vertical="center"/>
    </xf>
    <xf numFmtId="43" fontId="3" fillId="0" borderId="5" xfId="1" applyFont="1" applyBorder="1" applyAlignment="1">
      <alignment vertical="center"/>
    </xf>
    <xf numFmtId="0" fontId="3" fillId="4" borderId="20" xfId="0" applyFont="1" applyFill="1" applyBorder="1" applyAlignment="1">
      <alignment horizontal="left" vertical="center" wrapText="1"/>
    </xf>
    <xf numFmtId="6" fontId="3" fillId="4" borderId="20" xfId="0" applyNumberFormat="1" applyFont="1" applyFill="1" applyBorder="1" applyAlignment="1">
      <alignment horizontal="right" vertical="center"/>
    </xf>
    <xf numFmtId="0" fontId="3" fillId="4" borderId="20" xfId="0" applyFont="1" applyFill="1" applyBorder="1" applyAlignment="1">
      <alignment vertical="center"/>
    </xf>
    <xf numFmtId="0" fontId="14" fillId="0" borderId="15" xfId="0" applyFont="1" applyBorder="1" applyAlignment="1">
      <alignment horizontal="left" vertical="center"/>
    </xf>
    <xf numFmtId="0" fontId="3" fillId="0" borderId="21" xfId="0" applyFont="1" applyBorder="1" applyAlignment="1">
      <alignment horizontal="left" vertical="center" wrapText="1"/>
    </xf>
    <xf numFmtId="6" fontId="3" fillId="0" borderId="0" xfId="0" applyNumberFormat="1"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14" fontId="3" fillId="0" borderId="0" xfId="0" applyNumberFormat="1" applyFont="1" applyAlignment="1">
      <alignment horizontal="center" vertical="center"/>
    </xf>
    <xf numFmtId="0" fontId="11" fillId="0" borderId="0" xfId="0" applyFont="1" applyAlignment="1">
      <alignment wrapText="1"/>
    </xf>
    <xf numFmtId="0" fontId="11" fillId="0" borderId="0" xfId="3" applyFont="1"/>
    <xf numFmtId="43" fontId="2" fillId="0" borderId="0" xfId="4" applyFont="1"/>
    <xf numFmtId="0" fontId="16" fillId="0" borderId="4" xfId="3" applyFont="1" applyBorder="1" applyAlignment="1">
      <alignment horizontal="left"/>
    </xf>
    <xf numFmtId="0" fontId="16" fillId="0" borderId="1" xfId="3" applyFont="1" applyBorder="1"/>
    <xf numFmtId="165" fontId="2" fillId="0" borderId="5" xfId="4" applyNumberFormat="1" applyFont="1" applyBorder="1"/>
    <xf numFmtId="165" fontId="2" fillId="0" borderId="4" xfId="4" applyNumberFormat="1" applyFont="1" applyBorder="1"/>
    <xf numFmtId="165" fontId="2" fillId="0" borderId="1" xfId="4" applyNumberFormat="1" applyFont="1" applyBorder="1"/>
    <xf numFmtId="0" fontId="16" fillId="0" borderId="4" xfId="3" applyFont="1" applyBorder="1"/>
    <xf numFmtId="165" fontId="16" fillId="0" borderId="4" xfId="4" applyNumberFormat="1" applyFont="1" applyBorder="1"/>
    <xf numFmtId="0" fontId="16" fillId="0" borderId="4" xfId="5" applyFont="1" applyBorder="1"/>
    <xf numFmtId="165" fontId="2" fillId="0" borderId="4" xfId="4" applyNumberFormat="1" applyFont="1" applyFill="1" applyBorder="1"/>
    <xf numFmtId="165" fontId="2" fillId="0" borderId="5" xfId="4" applyNumberFormat="1" applyFont="1" applyFill="1" applyBorder="1"/>
    <xf numFmtId="165" fontId="20" fillId="0" borderId="1" xfId="4" applyNumberFormat="1" applyFont="1" applyBorder="1"/>
    <xf numFmtId="165" fontId="20" fillId="0" borderId="4" xfId="4" applyNumberFormat="1" applyFont="1" applyBorder="1"/>
    <xf numFmtId="165" fontId="20" fillId="0" borderId="5" xfId="4" applyNumberFormat="1" applyFont="1" applyBorder="1"/>
    <xf numFmtId="0" fontId="20" fillId="0" borderId="1" xfId="3" applyFont="1" applyBorder="1"/>
    <xf numFmtId="0" fontId="19" fillId="0" borderId="4" xfId="3" applyFont="1" applyBorder="1"/>
    <xf numFmtId="0" fontId="19" fillId="4" borderId="4" xfId="3" applyFont="1" applyFill="1" applyBorder="1" applyAlignment="1">
      <alignment horizontal="left"/>
    </xf>
    <xf numFmtId="165" fontId="2" fillId="4" borderId="5" xfId="4" applyNumberFormat="1" applyFont="1" applyFill="1" applyBorder="1"/>
    <xf numFmtId="165" fontId="2" fillId="4" borderId="4" xfId="4" applyNumberFormat="1" applyFont="1" applyFill="1" applyBorder="1"/>
    <xf numFmtId="165" fontId="2" fillId="4" borderId="1" xfId="4" applyNumberFormat="1" applyFont="1" applyFill="1" applyBorder="1"/>
    <xf numFmtId="0" fontId="19" fillId="4" borderId="4" xfId="3" applyFont="1" applyFill="1" applyBorder="1"/>
    <xf numFmtId="0" fontId="20" fillId="4" borderId="1" xfId="3" applyFont="1" applyFill="1" applyBorder="1"/>
    <xf numFmtId="165" fontId="20" fillId="4" borderId="5" xfId="4" applyNumberFormat="1" applyFont="1" applyFill="1" applyBorder="1"/>
    <xf numFmtId="165" fontId="20" fillId="4" borderId="4" xfId="4" applyNumberFormat="1" applyFont="1" applyFill="1" applyBorder="1"/>
    <xf numFmtId="165" fontId="20" fillId="4" borderId="1" xfId="4" applyNumberFormat="1" applyFont="1" applyFill="1" applyBorder="1"/>
    <xf numFmtId="0" fontId="16" fillId="4" borderId="4" xfId="3" applyFont="1" applyFill="1" applyBorder="1"/>
    <xf numFmtId="165" fontId="16" fillId="4" borderId="4" xfId="4" applyNumberFormat="1" applyFont="1" applyFill="1" applyBorder="1"/>
    <xf numFmtId="0" fontId="16" fillId="4" borderId="4" xfId="3" applyFont="1" applyFill="1" applyBorder="1" applyAlignment="1">
      <alignment horizontal="left"/>
    </xf>
    <xf numFmtId="0" fontId="16" fillId="4" borderId="1" xfId="3" applyFont="1" applyFill="1" applyBorder="1" applyAlignment="1">
      <alignment horizontal="left"/>
    </xf>
    <xf numFmtId="0" fontId="16" fillId="4" borderId="4" xfId="5" applyFont="1" applyFill="1" applyBorder="1"/>
    <xf numFmtId="165" fontId="2" fillId="0" borderId="1" xfId="4" applyNumberFormat="1" applyFont="1" applyFill="1" applyBorder="1"/>
    <xf numFmtId="0" fontId="19" fillId="4" borderId="1" xfId="3" applyFont="1" applyFill="1" applyBorder="1" applyAlignment="1">
      <alignment horizontal="left"/>
    </xf>
    <xf numFmtId="0" fontId="11" fillId="0" borderId="0" xfId="0" applyFont="1"/>
    <xf numFmtId="0" fontId="22" fillId="2" borderId="18" xfId="0" applyFont="1" applyFill="1" applyBorder="1" applyAlignment="1">
      <alignment horizontal="left" vertical="top"/>
    </xf>
    <xf numFmtId="0" fontId="22" fillId="2" borderId="16" xfId="0" applyFont="1" applyFill="1" applyBorder="1" applyAlignment="1">
      <alignment horizontal="left" vertical="top" wrapText="1"/>
    </xf>
    <xf numFmtId="0" fontId="22" fillId="2" borderId="19" xfId="0" applyFont="1" applyFill="1" applyBorder="1" applyAlignment="1">
      <alignment horizontal="left" vertical="top" wrapText="1"/>
    </xf>
    <xf numFmtId="165" fontId="16" fillId="0" borderId="4" xfId="4" applyNumberFormat="1" applyFont="1" applyFill="1" applyBorder="1"/>
    <xf numFmtId="0" fontId="16" fillId="0" borderId="1" xfId="3" applyFont="1" applyBorder="1" applyAlignment="1">
      <alignment horizontal="left"/>
    </xf>
    <xf numFmtId="0" fontId="20" fillId="0" borderId="0" xfId="0" applyFont="1"/>
    <xf numFmtId="0" fontId="16" fillId="0" borderId="22" xfId="3" applyFont="1" applyBorder="1"/>
    <xf numFmtId="165" fontId="10" fillId="0" borderId="30" xfId="0" applyNumberFormat="1" applyFont="1" applyBorder="1"/>
    <xf numFmtId="0" fontId="19" fillId="4" borderId="5" xfId="3" applyFont="1" applyFill="1" applyBorder="1" applyAlignment="1">
      <alignment horizontal="left"/>
    </xf>
    <xf numFmtId="165" fontId="2" fillId="4" borderId="5" xfId="4" applyNumberFormat="1" applyFont="1" applyFill="1" applyBorder="1" applyAlignment="1">
      <alignment horizontal="left"/>
    </xf>
    <xf numFmtId="165" fontId="2" fillId="4" borderId="4" xfId="4" applyNumberFormat="1" applyFont="1" applyFill="1" applyBorder="1" applyAlignment="1">
      <alignment horizontal="left"/>
    </xf>
    <xf numFmtId="165" fontId="2" fillId="4" borderId="1" xfId="4" applyNumberFormat="1" applyFont="1" applyFill="1" applyBorder="1" applyAlignment="1">
      <alignment horizontal="left"/>
    </xf>
    <xf numFmtId="0" fontId="19" fillId="0" borderId="5" xfId="3" applyFont="1" applyBorder="1" applyAlignment="1">
      <alignment horizontal="left"/>
    </xf>
    <xf numFmtId="165" fontId="23" fillId="4" borderId="5" xfId="4" applyNumberFormat="1" applyFont="1" applyFill="1" applyBorder="1" applyAlignment="1">
      <alignment horizontal="left"/>
    </xf>
    <xf numFmtId="165" fontId="23" fillId="0" borderId="5" xfId="4" applyNumberFormat="1" applyFont="1" applyFill="1" applyBorder="1"/>
    <xf numFmtId="165" fontId="23" fillId="4" borderId="5" xfId="4" applyNumberFormat="1" applyFont="1" applyFill="1" applyBorder="1"/>
    <xf numFmtId="165" fontId="23" fillId="0" borderId="5" xfId="4" applyNumberFormat="1" applyFont="1" applyBorder="1"/>
    <xf numFmtId="0" fontId="16" fillId="0" borderId="22" xfId="3" applyFont="1" applyBorder="1" applyAlignment="1">
      <alignment horizontal="left"/>
    </xf>
    <xf numFmtId="43" fontId="4" fillId="0" borderId="5" xfId="1" applyFont="1" applyBorder="1" applyAlignment="1">
      <alignment horizontal="right" vertical="center"/>
    </xf>
    <xf numFmtId="0" fontId="2" fillId="4" borderId="1" xfId="3" applyFont="1" applyFill="1" applyBorder="1"/>
    <xf numFmtId="0" fontId="2" fillId="0" borderId="1" xfId="3" applyFont="1" applyBorder="1"/>
    <xf numFmtId="0" fontId="2" fillId="5" borderId="1" xfId="3" applyFont="1" applyFill="1" applyBorder="1"/>
    <xf numFmtId="0" fontId="16" fillId="5" borderId="1" xfId="3" applyFont="1" applyFill="1" applyBorder="1"/>
    <xf numFmtId="0" fontId="19" fillId="5" borderId="1" xfId="3" applyFont="1" applyFill="1" applyBorder="1" applyAlignment="1">
      <alignment horizontal="left"/>
    </xf>
    <xf numFmtId="0" fontId="19" fillId="0" borderId="1" xfId="3" applyFont="1" applyBorder="1" applyAlignment="1">
      <alignment horizontal="left"/>
    </xf>
    <xf numFmtId="0" fontId="19" fillId="0" borderId="22" xfId="3" applyFont="1" applyBorder="1" applyAlignment="1">
      <alignment horizontal="left"/>
    </xf>
    <xf numFmtId="43" fontId="10" fillId="0" borderId="30" xfId="1" applyFont="1" applyBorder="1" applyAlignment="1">
      <alignment horizontal="left" vertical="center"/>
    </xf>
    <xf numFmtId="0" fontId="16" fillId="0" borderId="5" xfId="3" applyFont="1" applyBorder="1" applyAlignment="1">
      <alignment horizontal="left"/>
    </xf>
    <xf numFmtId="164" fontId="22" fillId="2" borderId="31" xfId="0" applyNumberFormat="1" applyFont="1" applyFill="1" applyBorder="1" applyAlignment="1">
      <alignment horizontal="left" vertical="top" wrapText="1"/>
    </xf>
    <xf numFmtId="0" fontId="22" fillId="2" borderId="31" xfId="0" applyFont="1" applyFill="1" applyBorder="1" applyAlignment="1">
      <alignment horizontal="left" vertical="top" wrapText="1"/>
    </xf>
    <xf numFmtId="0" fontId="25" fillId="0" borderId="0" xfId="0" applyFont="1"/>
    <xf numFmtId="0" fontId="25" fillId="0" borderId="0" xfId="3" applyFont="1"/>
    <xf numFmtId="165" fontId="18" fillId="0" borderId="30" xfId="0" applyNumberFormat="1" applyFont="1" applyBorder="1"/>
    <xf numFmtId="165" fontId="3" fillId="4" borderId="2" xfId="1" applyNumberFormat="1" applyFont="1" applyFill="1" applyBorder="1"/>
    <xf numFmtId="165" fontId="3" fillId="4" borderId="0" xfId="1" applyNumberFormat="1" applyFont="1" applyFill="1" applyBorder="1"/>
    <xf numFmtId="165" fontId="3" fillId="4" borderId="4" xfId="1" applyNumberFormat="1" applyFont="1" applyFill="1" applyBorder="1"/>
    <xf numFmtId="165" fontId="3" fillId="4" borderId="13" xfId="1" applyNumberFormat="1" applyFont="1" applyFill="1" applyBorder="1"/>
    <xf numFmtId="165" fontId="3" fillId="4" borderId="4" xfId="0" applyNumberFormat="1" applyFont="1" applyFill="1" applyBorder="1"/>
    <xf numFmtId="165" fontId="27" fillId="4" borderId="2" xfId="1" applyNumberFormat="1" applyFont="1" applyFill="1" applyBorder="1"/>
    <xf numFmtId="165" fontId="27" fillId="4" borderId="4" xfId="1" applyNumberFormat="1" applyFont="1" applyFill="1" applyBorder="1"/>
    <xf numFmtId="165" fontId="27" fillId="4" borderId="13" xfId="1" applyNumberFormat="1" applyFont="1" applyFill="1" applyBorder="1"/>
    <xf numFmtId="165" fontId="27" fillId="4" borderId="4" xfId="0" applyNumberFormat="1" applyFont="1" applyFill="1" applyBorder="1"/>
    <xf numFmtId="0" fontId="3" fillId="4" borderId="4" xfId="0" applyFont="1" applyFill="1" applyBorder="1" applyAlignment="1">
      <alignment horizontal="left" vertical="center"/>
    </xf>
    <xf numFmtId="43" fontId="3" fillId="4" borderId="0" xfId="1" applyFont="1" applyFill="1" applyBorder="1" applyAlignment="1">
      <alignment horizontal="right" vertical="center"/>
    </xf>
    <xf numFmtId="43" fontId="4" fillId="4" borderId="5" xfId="1" applyFont="1" applyFill="1" applyBorder="1" applyAlignment="1">
      <alignment horizontal="right" vertical="center"/>
    </xf>
    <xf numFmtId="0" fontId="27" fillId="4" borderId="4" xfId="0" applyFont="1" applyFill="1" applyBorder="1" applyAlignment="1">
      <alignment horizontal="left" vertical="center"/>
    </xf>
    <xf numFmtId="43" fontId="27" fillId="4" borderId="0" xfId="1" applyFont="1" applyFill="1" applyAlignment="1">
      <alignment horizontal="right" vertical="center"/>
    </xf>
    <xf numFmtId="43" fontId="28" fillId="4" borderId="5" xfId="1" applyFont="1" applyFill="1" applyBorder="1" applyAlignment="1">
      <alignment horizontal="right" vertical="center"/>
    </xf>
    <xf numFmtId="0" fontId="3" fillId="4" borderId="6" xfId="0" applyFont="1" applyFill="1" applyBorder="1" applyAlignment="1">
      <alignment horizontal="left" vertical="center"/>
    </xf>
    <xf numFmtId="43" fontId="3" fillId="4" borderId="7" xfId="1" applyFont="1" applyFill="1" applyBorder="1" applyAlignment="1">
      <alignment horizontal="right" vertical="center"/>
    </xf>
    <xf numFmtId="43" fontId="4" fillId="4" borderId="8" xfId="1" applyFont="1" applyFill="1" applyBorder="1" applyAlignment="1">
      <alignment horizontal="right" vertical="center"/>
    </xf>
    <xf numFmtId="0" fontId="22" fillId="3" borderId="14" xfId="0" applyFont="1" applyFill="1" applyBorder="1" applyAlignment="1">
      <alignment horizontal="left" vertical="top" wrapText="1"/>
    </xf>
    <xf numFmtId="0" fontId="22" fillId="3" borderId="7" xfId="0" applyFont="1" applyFill="1" applyBorder="1" applyAlignment="1">
      <alignment horizontal="left" vertical="top" wrapText="1"/>
    </xf>
    <xf numFmtId="0" fontId="22" fillId="3" borderId="17" xfId="0" applyFont="1" applyFill="1" applyBorder="1" applyAlignment="1">
      <alignment horizontal="left" vertical="top" wrapText="1"/>
    </xf>
    <xf numFmtId="0" fontId="22" fillId="3" borderId="6" xfId="0" applyFont="1" applyFill="1" applyBorder="1" applyAlignment="1">
      <alignment horizontal="left" vertical="top" wrapText="1"/>
    </xf>
    <xf numFmtId="0" fontId="22" fillId="3" borderId="19" xfId="0" applyFont="1" applyFill="1" applyBorder="1" applyAlignment="1">
      <alignment horizontal="left" vertical="top" wrapText="1"/>
    </xf>
    <xf numFmtId="0" fontId="22" fillId="3" borderId="18" xfId="0" applyFont="1" applyFill="1" applyBorder="1" applyAlignment="1" applyProtection="1">
      <alignment vertical="top" wrapText="1"/>
      <protection locked="0"/>
    </xf>
    <xf numFmtId="0" fontId="22" fillId="3" borderId="26" xfId="0" applyFont="1" applyFill="1" applyBorder="1" applyAlignment="1">
      <alignment horizontal="left" vertical="top" wrapText="1"/>
    </xf>
    <xf numFmtId="0" fontId="16" fillId="6" borderId="27" xfId="3" applyFont="1" applyFill="1" applyBorder="1"/>
    <xf numFmtId="165" fontId="18" fillId="6" borderId="29" xfId="4" applyNumberFormat="1" applyFont="1" applyFill="1" applyBorder="1"/>
    <xf numFmtId="165" fontId="17" fillId="6" borderId="28" xfId="4" applyNumberFormat="1" applyFont="1" applyFill="1" applyBorder="1"/>
    <xf numFmtId="0" fontId="19" fillId="6" borderId="6" xfId="3" applyFont="1" applyFill="1" applyBorder="1"/>
    <xf numFmtId="0" fontId="19" fillId="6" borderId="12" xfId="3" applyFont="1" applyFill="1" applyBorder="1"/>
    <xf numFmtId="165" fontId="21" fillId="6" borderId="29" xfId="4" applyNumberFormat="1" applyFont="1" applyFill="1" applyBorder="1"/>
    <xf numFmtId="0" fontId="16" fillId="6" borderId="27" xfId="3" applyFont="1" applyFill="1" applyBorder="1" applyAlignment="1">
      <alignment horizontal="left"/>
    </xf>
    <xf numFmtId="0" fontId="17" fillId="6" borderId="28" xfId="3" applyFont="1" applyFill="1" applyBorder="1" applyAlignment="1">
      <alignment horizontal="left"/>
    </xf>
    <xf numFmtId="0" fontId="2" fillId="6" borderId="27" xfId="3" applyFont="1" applyFill="1" applyBorder="1"/>
    <xf numFmtId="0" fontId="16" fillId="6" borderId="6" xfId="3" applyFont="1" applyFill="1" applyBorder="1" applyAlignment="1">
      <alignment horizontal="left"/>
    </xf>
    <xf numFmtId="0" fontId="17" fillId="6" borderId="6" xfId="5" applyFont="1" applyFill="1" applyBorder="1" applyAlignment="1">
      <alignment horizontal="right"/>
    </xf>
    <xf numFmtId="0" fontId="17" fillId="6" borderId="12" xfId="3" applyFont="1" applyFill="1" applyBorder="1" applyAlignment="1">
      <alignment horizontal="left"/>
    </xf>
    <xf numFmtId="165" fontId="18" fillId="6" borderId="8" xfId="4" applyNumberFormat="1" applyFont="1" applyFill="1" applyBorder="1"/>
    <xf numFmtId="165" fontId="18" fillId="6" borderId="6" xfId="4" applyNumberFormat="1" applyFont="1" applyFill="1" applyBorder="1"/>
    <xf numFmtId="165" fontId="18" fillId="6" borderId="12" xfId="4" applyNumberFormat="1" applyFont="1" applyFill="1" applyBorder="1"/>
    <xf numFmtId="165" fontId="17" fillId="6" borderId="8" xfId="4" applyNumberFormat="1" applyFont="1" applyFill="1" applyBorder="1"/>
    <xf numFmtId="0" fontId="16" fillId="6" borderId="28" xfId="3" applyFont="1" applyFill="1" applyBorder="1"/>
    <xf numFmtId="165" fontId="33" fillId="4" borderId="5" xfId="4" applyNumberFormat="1" applyFont="1" applyFill="1" applyBorder="1"/>
    <xf numFmtId="165" fontId="33" fillId="0" borderId="5" xfId="4" applyNumberFormat="1" applyFont="1" applyBorder="1"/>
    <xf numFmtId="0" fontId="16" fillId="0" borderId="25" xfId="3" applyFont="1" applyBorder="1"/>
    <xf numFmtId="165" fontId="2" fillId="0" borderId="24" xfId="4" applyNumberFormat="1" applyFont="1" applyFill="1" applyBorder="1"/>
    <xf numFmtId="165" fontId="2" fillId="0" borderId="23" xfId="4" applyNumberFormat="1" applyFont="1" applyFill="1" applyBorder="1"/>
    <xf numFmtId="165" fontId="2" fillId="0" borderId="22" xfId="4" applyNumberFormat="1" applyFont="1" applyFill="1" applyBorder="1"/>
    <xf numFmtId="165" fontId="23" fillId="0" borderId="24" xfId="4" applyNumberFormat="1" applyFont="1" applyFill="1" applyBorder="1"/>
    <xf numFmtId="165" fontId="20" fillId="0" borderId="0" xfId="1" applyNumberFormat="1" applyFont="1"/>
    <xf numFmtId="165" fontId="20" fillId="0" borderId="30" xfId="0" applyNumberFormat="1" applyFont="1" applyBorder="1"/>
    <xf numFmtId="0" fontId="2" fillId="0" borderId="2" xfId="0" applyFont="1" applyBorder="1"/>
    <xf numFmtId="165" fontId="20" fillId="0" borderId="13" xfId="1" applyNumberFormat="1" applyFont="1" applyBorder="1"/>
    <xf numFmtId="0" fontId="20" fillId="0" borderId="2" xfId="0" applyFont="1" applyBorder="1"/>
    <xf numFmtId="0" fontId="2" fillId="0" borderId="34" xfId="0" applyFont="1" applyBorder="1"/>
    <xf numFmtId="0" fontId="36" fillId="0" borderId="0" xfId="0" applyFont="1" applyAlignment="1">
      <alignment horizontal="right"/>
    </xf>
    <xf numFmtId="0" fontId="4" fillId="0" borderId="0" xfId="0" applyFont="1" applyAlignment="1">
      <alignment horizontal="right" indent="1"/>
    </xf>
    <xf numFmtId="165" fontId="10" fillId="0" borderId="36" xfId="0" applyNumberFormat="1" applyFont="1" applyBorder="1"/>
    <xf numFmtId="165" fontId="10" fillId="0" borderId="3" xfId="0" applyNumberFormat="1" applyFont="1" applyBorder="1"/>
    <xf numFmtId="43" fontId="10" fillId="0" borderId="36" xfId="1" applyFont="1" applyBorder="1" applyAlignment="1">
      <alignment horizontal="left" vertical="center"/>
    </xf>
    <xf numFmtId="0" fontId="4" fillId="0" borderId="0" xfId="0" applyFont="1" applyAlignment="1">
      <alignment horizontal="right" vertical="center"/>
    </xf>
    <xf numFmtId="43" fontId="10" fillId="0" borderId="3" xfId="1" applyFont="1" applyBorder="1" applyAlignment="1">
      <alignment horizontal="left" vertical="center"/>
    </xf>
    <xf numFmtId="0" fontId="36" fillId="0" borderId="0" xfId="0" applyFont="1" applyAlignment="1">
      <alignment wrapText="1"/>
    </xf>
    <xf numFmtId="0" fontId="22" fillId="2" borderId="40" xfId="0" applyFont="1" applyFill="1" applyBorder="1" applyAlignment="1">
      <alignment horizontal="left" vertical="top"/>
    </xf>
    <xf numFmtId="0" fontId="22" fillId="2" borderId="41" xfId="0" applyFont="1" applyFill="1" applyBorder="1" applyAlignment="1">
      <alignment horizontal="left" vertical="top" wrapText="1"/>
    </xf>
    <xf numFmtId="0" fontId="3" fillId="4" borderId="42" xfId="0" applyFont="1" applyFill="1" applyBorder="1" applyAlignment="1">
      <alignment horizontal="left" vertical="center" wrapText="1"/>
    </xf>
    <xf numFmtId="14" fontId="3" fillId="4" borderId="43" xfId="0" applyNumberFormat="1" applyFont="1" applyFill="1" applyBorder="1" applyAlignment="1">
      <alignment horizontal="left" vertical="center"/>
    </xf>
    <xf numFmtId="0" fontId="3" fillId="0" borderId="44" xfId="0" applyFont="1" applyBorder="1" applyAlignment="1">
      <alignment horizontal="left" vertical="center" wrapText="1"/>
    </xf>
    <xf numFmtId="14" fontId="3" fillId="0" borderId="45" xfId="0" applyNumberFormat="1" applyFont="1" applyBorder="1" applyAlignment="1">
      <alignment horizontal="left" vertical="center"/>
    </xf>
    <xf numFmtId="0" fontId="3" fillId="4" borderId="44" xfId="0" applyFont="1" applyFill="1" applyBorder="1" applyAlignment="1">
      <alignment horizontal="left" vertical="center" wrapText="1"/>
    </xf>
    <xf numFmtId="14" fontId="3" fillId="4" borderId="45" xfId="0" applyNumberFormat="1" applyFont="1" applyFill="1" applyBorder="1" applyAlignment="1">
      <alignment horizontal="left" vertical="center"/>
    </xf>
    <xf numFmtId="0" fontId="2" fillId="4" borderId="0" xfId="0" applyFont="1" applyFill="1" applyAlignment="1">
      <alignment wrapText="1"/>
    </xf>
    <xf numFmtId="0" fontId="2" fillId="4" borderId="0" xfId="0" applyFont="1" applyFill="1"/>
    <xf numFmtId="0" fontId="3" fillId="0" borderId="46" xfId="0" applyFont="1" applyBorder="1" applyAlignment="1">
      <alignment horizontal="left" vertical="center" wrapText="1"/>
    </xf>
    <xf numFmtId="6" fontId="3" fillId="0" borderId="47" xfId="0" applyNumberFormat="1" applyFont="1" applyBorder="1" applyAlignment="1">
      <alignment horizontal="right" vertical="center"/>
    </xf>
    <xf numFmtId="0" fontId="3" fillId="0" borderId="47" xfId="0" applyFont="1" applyBorder="1" applyAlignment="1">
      <alignment horizontal="left" vertical="center" wrapText="1"/>
    </xf>
    <xf numFmtId="0" fontId="3" fillId="0" borderId="47" xfId="0" applyFont="1" applyBorder="1" applyAlignment="1">
      <alignment vertical="center"/>
    </xf>
    <xf numFmtId="14" fontId="3" fillId="0" borderId="48" xfId="0" applyNumberFormat="1" applyFont="1" applyBorder="1" applyAlignment="1">
      <alignment horizontal="left" vertical="center"/>
    </xf>
    <xf numFmtId="0" fontId="29" fillId="3" borderId="14" xfId="0" applyFont="1" applyFill="1" applyBorder="1" applyAlignment="1">
      <alignment horizontal="left" vertical="top" wrapText="1"/>
    </xf>
    <xf numFmtId="0" fontId="22" fillId="3" borderId="52" xfId="0" applyFont="1" applyFill="1" applyBorder="1" applyAlignment="1">
      <alignment horizontal="left" vertical="top" wrapText="1"/>
    </xf>
    <xf numFmtId="0" fontId="3" fillId="4" borderId="2" xfId="0" applyFont="1" applyFill="1" applyBorder="1"/>
    <xf numFmtId="165" fontId="3" fillId="4" borderId="0" xfId="0" applyNumberFormat="1" applyFont="1" applyFill="1"/>
    <xf numFmtId="165" fontId="2" fillId="4" borderId="53" xfId="0" applyNumberFormat="1" applyFont="1" applyFill="1" applyBorder="1"/>
    <xf numFmtId="0" fontId="3" fillId="0" borderId="2" xfId="0" applyFont="1" applyBorder="1"/>
    <xf numFmtId="165" fontId="3" fillId="0" borderId="0" xfId="0" applyNumberFormat="1" applyFont="1"/>
    <xf numFmtId="165" fontId="2" fillId="0" borderId="51" xfId="0" applyNumberFormat="1" applyFont="1" applyBorder="1"/>
    <xf numFmtId="165" fontId="2" fillId="4" borderId="51" xfId="0" applyNumberFormat="1" applyFont="1" applyFill="1" applyBorder="1"/>
    <xf numFmtId="0" fontId="27" fillId="4" borderId="2" xfId="0" applyFont="1" applyFill="1" applyBorder="1"/>
    <xf numFmtId="165" fontId="27" fillId="4" borderId="0" xfId="1" applyNumberFormat="1" applyFont="1" applyFill="1" applyBorder="1"/>
    <xf numFmtId="165" fontId="27" fillId="4" borderId="0" xfId="0" applyNumberFormat="1" applyFont="1" applyFill="1"/>
    <xf numFmtId="165" fontId="20" fillId="4" borderId="51" xfId="0" applyNumberFormat="1" applyFont="1" applyFill="1" applyBorder="1"/>
    <xf numFmtId="0" fontId="27" fillId="4" borderId="34" xfId="0" applyFont="1" applyFill="1" applyBorder="1"/>
    <xf numFmtId="165" fontId="27" fillId="4" borderId="34" xfId="1" applyNumberFormat="1" applyFont="1" applyFill="1" applyBorder="1"/>
    <xf numFmtId="165" fontId="27" fillId="4" borderId="50" xfId="1" applyNumberFormat="1" applyFont="1" applyFill="1" applyBorder="1"/>
    <xf numFmtId="165" fontId="27" fillId="4" borderId="49" xfId="1" applyNumberFormat="1" applyFont="1" applyFill="1" applyBorder="1"/>
    <xf numFmtId="165" fontId="27" fillId="4" borderId="35" xfId="1" applyNumberFormat="1" applyFont="1" applyFill="1" applyBorder="1"/>
    <xf numFmtId="165" fontId="27" fillId="4" borderId="49" xfId="0" applyNumberFormat="1" applyFont="1" applyFill="1" applyBorder="1"/>
    <xf numFmtId="165" fontId="27" fillId="4" borderId="50" xfId="0" applyNumberFormat="1" applyFont="1" applyFill="1" applyBorder="1"/>
    <xf numFmtId="165" fontId="20" fillId="4" borderId="54" xfId="0" applyNumberFormat="1" applyFont="1" applyFill="1" applyBorder="1"/>
    <xf numFmtId="0" fontId="22" fillId="3" borderId="55" xfId="0" applyFont="1" applyFill="1" applyBorder="1" applyAlignment="1">
      <alignment horizontal="left" vertical="top" wrapText="1"/>
    </xf>
    <xf numFmtId="0" fontId="22" fillId="3" borderId="59" xfId="0" applyFont="1" applyFill="1" applyBorder="1" applyAlignment="1">
      <alignment horizontal="center" vertical="top" wrapText="1"/>
    </xf>
    <xf numFmtId="39" fontId="26" fillId="0" borderId="9" xfId="2" applyFont="1" applyBorder="1"/>
    <xf numFmtId="39" fontId="15" fillId="0" borderId="11" xfId="2" applyFont="1" applyBorder="1" applyAlignment="1">
      <alignment wrapText="1"/>
    </xf>
    <xf numFmtId="39" fontId="15" fillId="0" borderId="11" xfId="2" applyFont="1" applyBorder="1"/>
    <xf numFmtId="39" fontId="15" fillId="0" borderId="10" xfId="2" applyFont="1" applyBorder="1"/>
    <xf numFmtId="0" fontId="2" fillId="0" borderId="2" xfId="0" applyFont="1" applyBorder="1" applyAlignment="1">
      <alignment wrapText="1"/>
    </xf>
    <xf numFmtId="0" fontId="22" fillId="2" borderId="32" xfId="0" applyFont="1" applyFill="1" applyBorder="1" applyAlignment="1">
      <alignment horizontal="left" vertical="top"/>
    </xf>
    <xf numFmtId="0" fontId="22" fillId="2" borderId="33" xfId="0" applyFont="1" applyFill="1" applyBorder="1" applyAlignment="1">
      <alignment horizontal="left" vertical="top"/>
    </xf>
    <xf numFmtId="0" fontId="3" fillId="4" borderId="3" xfId="0" applyFont="1" applyFill="1" applyBorder="1" applyAlignment="1">
      <alignment vertical="center" wrapText="1"/>
    </xf>
    <xf numFmtId="0" fontId="27" fillId="4" borderId="3" xfId="0" applyFont="1" applyFill="1" applyBorder="1" applyAlignment="1">
      <alignment horizontal="left" vertical="center" wrapText="1"/>
    </xf>
    <xf numFmtId="0" fontId="22" fillId="3" borderId="18" xfId="0" applyFont="1" applyFill="1" applyBorder="1" applyAlignment="1">
      <alignment horizontal="left" vertical="top" wrapText="1"/>
    </xf>
    <xf numFmtId="37" fontId="20" fillId="0" borderId="35" xfId="1" applyNumberFormat="1" applyFont="1" applyBorder="1"/>
    <xf numFmtId="37" fontId="20" fillId="0" borderId="13" xfId="1" applyNumberFormat="1" applyFont="1" applyBorder="1"/>
    <xf numFmtId="0" fontId="35" fillId="0" borderId="0" xfId="0" applyFont="1" applyAlignment="1">
      <alignment horizontal="center" vertical="center" wrapText="1"/>
    </xf>
    <xf numFmtId="0" fontId="12" fillId="0" borderId="0" xfId="0" applyFont="1" applyAlignment="1">
      <alignment wrapText="1"/>
    </xf>
    <xf numFmtId="0" fontId="2" fillId="4" borderId="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37" fillId="0" borderId="0" xfId="0" applyFont="1" applyAlignment="1">
      <alignment wrapText="1"/>
    </xf>
    <xf numFmtId="37" fontId="38" fillId="0" borderId="35" xfId="1" applyNumberFormat="1" applyFont="1" applyBorder="1"/>
    <xf numFmtId="0" fontId="34" fillId="0" borderId="0" xfId="0" applyFont="1" applyAlignment="1">
      <alignment horizontal="center"/>
    </xf>
    <xf numFmtId="0" fontId="35"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left" wrapText="1"/>
    </xf>
    <xf numFmtId="0" fontId="30" fillId="0" borderId="0" xfId="0" applyFont="1" applyAlignment="1">
      <alignment horizontal="center"/>
    </xf>
    <xf numFmtId="0" fontId="12" fillId="0" borderId="37" xfId="0" applyFont="1" applyBorder="1" applyAlignment="1">
      <alignment horizontal="left"/>
    </xf>
    <xf numFmtId="0" fontId="12" fillId="0" borderId="38" xfId="0" applyFont="1" applyBorder="1" applyAlignment="1">
      <alignment horizontal="left"/>
    </xf>
    <xf numFmtId="0" fontId="12" fillId="0" borderId="39" xfId="0" applyFont="1" applyBorder="1" applyAlignment="1">
      <alignment horizontal="left"/>
    </xf>
    <xf numFmtId="39" fontId="32" fillId="0" borderId="0" xfId="2" applyFont="1" applyAlignment="1">
      <alignment horizontal="center"/>
    </xf>
    <xf numFmtId="0" fontId="30" fillId="0" borderId="0" xfId="0" applyFont="1" applyAlignment="1">
      <alignment horizontal="center" vertical="center" wrapText="1"/>
    </xf>
    <xf numFmtId="0" fontId="12" fillId="0" borderId="9" xfId="0" applyFont="1" applyBorder="1" applyAlignment="1">
      <alignment horizontal="left" wrapText="1"/>
    </xf>
    <xf numFmtId="0" fontId="12" fillId="0" borderId="11" xfId="0" applyFont="1" applyBorder="1" applyAlignment="1">
      <alignment horizontal="left" wrapText="1"/>
    </xf>
    <xf numFmtId="0" fontId="12" fillId="0" borderId="10" xfId="0" applyFont="1" applyBorder="1" applyAlignment="1">
      <alignment horizontal="left" wrapText="1"/>
    </xf>
    <xf numFmtId="0" fontId="12" fillId="0" borderId="0" xfId="0" applyFont="1" applyAlignment="1">
      <alignment wrapText="1"/>
    </xf>
    <xf numFmtId="0" fontId="0" fillId="0" borderId="0" xfId="0" applyAlignment="1">
      <alignment wrapText="1"/>
    </xf>
    <xf numFmtId="0" fontId="12" fillId="0" borderId="37" xfId="0" applyFont="1" applyBorder="1"/>
    <xf numFmtId="0" fontId="12" fillId="0" borderId="38" xfId="0" applyFont="1" applyBorder="1"/>
    <xf numFmtId="0" fontId="24" fillId="0" borderId="39" xfId="0" applyFont="1" applyBorder="1"/>
    <xf numFmtId="0" fontId="31" fillId="0" borderId="0" xfId="0" applyFont="1"/>
    <xf numFmtId="0" fontId="22" fillId="3" borderId="57" xfId="0" applyFont="1" applyFill="1" applyBorder="1" applyAlignment="1">
      <alignment horizontal="center" vertical="top"/>
    </xf>
    <xf numFmtId="0" fontId="22" fillId="3" borderId="56" xfId="0" applyFont="1" applyFill="1" applyBorder="1" applyAlignment="1">
      <alignment horizontal="center" vertical="top"/>
    </xf>
    <xf numFmtId="0" fontId="22" fillId="3" borderId="55" xfId="0" applyFont="1" applyFill="1" applyBorder="1" applyAlignment="1">
      <alignment horizontal="center" vertical="top" wrapText="1"/>
    </xf>
    <xf numFmtId="0" fontId="22" fillId="3" borderId="56" xfId="0" applyFont="1" applyFill="1" applyBorder="1" applyAlignment="1">
      <alignment horizontal="center" vertical="top" wrapText="1"/>
    </xf>
    <xf numFmtId="0" fontId="22" fillId="3" borderId="57" xfId="0" applyFont="1" applyFill="1" applyBorder="1" applyAlignment="1">
      <alignment horizontal="center" vertical="top" wrapText="1"/>
    </xf>
    <xf numFmtId="0" fontId="29" fillId="3" borderId="56" xfId="0" applyFont="1" applyFill="1" applyBorder="1" applyAlignment="1">
      <alignment horizontal="center" vertical="top" wrapText="1"/>
    </xf>
    <xf numFmtId="0" fontId="29" fillId="3" borderId="58" xfId="0" applyFont="1" applyFill="1" applyBorder="1" applyAlignment="1">
      <alignment horizontal="center" vertical="top" wrapText="1"/>
    </xf>
  </cellXfs>
  <cellStyles count="7">
    <cellStyle name="Comma" xfId="1" builtinId="3"/>
    <cellStyle name="Comma 2" xfId="4" xr:uid="{BB085949-EEAC-4212-AC36-BCF091E63BEE}"/>
    <cellStyle name="Comma 3" xfId="6" xr:uid="{C00D2BF2-D468-46ED-BD84-E5AA37CFBA01}"/>
    <cellStyle name="Comma_Receipts-Fines&amp;Penalties" xfId="5" xr:uid="{D0A946BC-C35B-47A5-9B4F-453C15809DF4}"/>
    <cellStyle name="Normal" xfId="0" builtinId="0"/>
    <cellStyle name="Normal 2" xfId="3" xr:uid="{40D3329F-F368-40CF-B5B9-CB28DEAC7FE2}"/>
    <cellStyle name="Normal_mgmtrpt05" xfId="2" xr:uid="{43B084B3-9C28-47CD-95C1-4B6754FBB1A0}"/>
  </cellStyles>
  <dxfs count="10">
    <dxf>
      <font>
        <color rgb="FF9C0006"/>
      </font>
      <fill>
        <patternFill>
          <bgColor rgb="FFFFC7CE"/>
        </patternFill>
      </fill>
    </dxf>
    <dxf>
      <font>
        <color rgb="FF9C0006"/>
      </font>
      <fill>
        <patternFill>
          <bgColor rgb="FFFFC7CE"/>
        </patternFill>
      </fill>
    </dxf>
    <dxf>
      <font>
        <b val="0"/>
        <i/>
        <strike val="0"/>
        <condense val="0"/>
        <extend val="0"/>
        <outline val="0"/>
        <shadow val="0"/>
        <u val="none"/>
        <vertAlign val="baseline"/>
        <sz val="11"/>
        <color rgb="FF000000"/>
        <name val="Calibri"/>
        <family val="2"/>
        <scheme val="none"/>
      </font>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right"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left" vertical="center" textRotation="0" wrapText="0" indent="0" justifyLastLine="0" shrinkToFit="0" readingOrder="0"/>
    </dxf>
    <dxf>
      <border outline="0">
        <left style="thin">
          <color indexed="64"/>
        </left>
        <right style="thin">
          <color indexed="64"/>
        </right>
        <top style="medium">
          <color indexed="64"/>
        </top>
        <bottom style="thin">
          <color indexed="64"/>
        </bottom>
      </border>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562EDF4-F56E-4675-B2EC-34D13A2733EC}" name="Table7" displayName="Table7" ref="B5:F14" totalsRowShown="0" headerRowDxfId="9" dataDxfId="8" tableBorderDxfId="7" headerRowCellStyle="Comma" dataCellStyle="Comma">
  <autoFilter ref="B5:F14" xr:uid="{D562EDF4-F56E-4675-B2EC-34D13A2733EC}"/>
  <tableColumns count="5">
    <tableColumn id="1" xr3:uid="{2CE8311C-5284-4A5C-B1E9-A17CDF20C5CE}" name="Column1" dataDxfId="6"/>
    <tableColumn id="2" xr3:uid="{C63168DB-4B60-4BE4-B302-DCEB4F7626F4}" name="Column2" dataDxfId="5" dataCellStyle="Comma"/>
    <tableColumn id="3" xr3:uid="{AF2D3E73-24B2-473D-B767-8AFD9A9AE7FB}" name="Column3" dataDxfId="4" dataCellStyle="Comma"/>
    <tableColumn id="4" xr3:uid="{D17242CA-71B9-4C10-9F45-476E7EB738CE}" name="Column4" dataDxfId="3" dataCellStyle="Comma"/>
    <tableColumn id="5" xr3:uid="{ED290767-362F-46C1-8105-493C7D4DE913}" name="Column5" dataDxfId="2"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98EA-61D3-4EAD-B4BD-675FB4C7D805}">
  <dimension ref="B1:G26"/>
  <sheetViews>
    <sheetView workbookViewId="0">
      <selection activeCell="D8" sqref="D8"/>
    </sheetView>
  </sheetViews>
  <sheetFormatPr defaultRowHeight="14.4"/>
  <cols>
    <col min="1" max="1" width="3.44140625" customWidth="1"/>
    <col min="2" max="2" width="79.44140625" customWidth="1"/>
    <col min="3" max="3" width="60.88671875" customWidth="1"/>
    <col min="4" max="4" width="19.33203125" customWidth="1"/>
    <col min="5" max="5" width="25.44140625" customWidth="1"/>
  </cols>
  <sheetData>
    <row r="1" spans="2:7" ht="9.75" customHeight="1"/>
    <row r="2" spans="2:7" ht="47.4" customHeight="1">
      <c r="B2" s="224" t="s">
        <v>0</v>
      </c>
      <c r="C2" s="225"/>
      <c r="D2" s="217"/>
      <c r="E2" s="217"/>
    </row>
    <row r="3" spans="2:7" ht="28.5" customHeight="1">
      <c r="B3" s="226" t="s">
        <v>1</v>
      </c>
      <c r="C3" s="226"/>
      <c r="D3" s="218"/>
    </row>
    <row r="4" spans="2:7" ht="9.75" customHeight="1">
      <c r="B4" s="166"/>
    </row>
    <row r="5" spans="2:7" ht="18.600000000000001" thickBot="1">
      <c r="B5" s="223" t="s">
        <v>2</v>
      </c>
      <c r="C5" s="223"/>
    </row>
    <row r="6" spans="2:7" ht="30.75" customHeight="1" thickBot="1">
      <c r="B6" s="210" t="s">
        <v>3</v>
      </c>
      <c r="C6" s="211" t="s">
        <v>4</v>
      </c>
    </row>
    <row r="7" spans="2:7">
      <c r="B7" s="155" t="s">
        <v>5</v>
      </c>
      <c r="C7" s="156">
        <v>22301615</v>
      </c>
      <c r="G7" s="101"/>
    </row>
    <row r="8" spans="2:7">
      <c r="B8" s="157" t="s">
        <v>6</v>
      </c>
      <c r="C8" s="156">
        <v>2023659</v>
      </c>
    </row>
    <row r="9" spans="2:7">
      <c r="B9" s="157" t="s">
        <v>7</v>
      </c>
      <c r="C9" s="156">
        <v>11995151</v>
      </c>
    </row>
    <row r="10" spans="2:7" ht="15" thickBot="1">
      <c r="B10" s="158" t="s">
        <v>8</v>
      </c>
      <c r="C10" s="222">
        <v>-26320</v>
      </c>
    </row>
    <row r="11" spans="2:7">
      <c r="B11" s="76"/>
      <c r="C11" s="153"/>
    </row>
    <row r="12" spans="2:7">
      <c r="B12" s="159" t="s">
        <v>9</v>
      </c>
      <c r="C12" s="154">
        <f>SUM(C7:C11)</f>
        <v>36294105</v>
      </c>
    </row>
    <row r="13" spans="2:7">
      <c r="B13" s="76"/>
      <c r="C13" s="76"/>
    </row>
    <row r="14" spans="2:7" ht="18.600000000000001" thickBot="1">
      <c r="B14" s="223" t="s">
        <v>10</v>
      </c>
      <c r="C14" s="223"/>
    </row>
    <row r="15" spans="2:7" ht="34.5" customHeight="1" thickBot="1">
      <c r="B15" s="210" t="s">
        <v>3</v>
      </c>
      <c r="C15" s="211" t="s">
        <v>4</v>
      </c>
    </row>
    <row r="16" spans="2:7">
      <c r="B16" s="155" t="s">
        <v>11</v>
      </c>
      <c r="C16" s="216">
        <v>166653</v>
      </c>
    </row>
    <row r="17" spans="2:3" ht="28.8">
      <c r="B17" s="209" t="s">
        <v>12</v>
      </c>
      <c r="C17" s="216">
        <v>27583507</v>
      </c>
    </row>
    <row r="18" spans="2:3">
      <c r="B18" s="155" t="s">
        <v>13</v>
      </c>
      <c r="C18" s="216">
        <v>640165</v>
      </c>
    </row>
    <row r="19" spans="2:3">
      <c r="B19" s="157" t="s">
        <v>14</v>
      </c>
      <c r="C19" s="216">
        <v>1697003</v>
      </c>
    </row>
    <row r="20" spans="2:3" ht="15" thickBot="1">
      <c r="B20" s="158" t="s">
        <v>15</v>
      </c>
      <c r="C20" s="215">
        <v>184645</v>
      </c>
    </row>
    <row r="21" spans="2:3">
      <c r="B21" s="76"/>
      <c r="C21" s="76"/>
    </row>
    <row r="22" spans="2:3">
      <c r="B22" s="159" t="s">
        <v>9</v>
      </c>
      <c r="C22" s="154">
        <f>SUM(C16:C21)</f>
        <v>30271973</v>
      </c>
    </row>
    <row r="26" spans="2:3">
      <c r="B26" t="s">
        <v>16</v>
      </c>
    </row>
  </sheetData>
  <sheetProtection algorithmName="SHA-512" hashValue="9ktZlEHfl51w1hR53zgTca98CZiS8ypR6Tgdtc3BXhNRgszXSSBVlnh2LvdvzH12mlAS0OrM4BWHKPHCS5PJvA==" saltValue="T95ShQ9chjaPvRmtui5Yzg==" spinCount="100000" sheet="1" objects="1" scenarios="1"/>
  <mergeCells count="4">
    <mergeCell ref="B5:C5"/>
    <mergeCell ref="B14:C14"/>
    <mergeCell ref="B2:C2"/>
    <mergeCell ref="B3:C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1C511-E411-4271-93D9-159E061C5838}">
  <dimension ref="B1:H170"/>
  <sheetViews>
    <sheetView zoomScale="70" zoomScaleNormal="70" workbookViewId="0">
      <pane xSplit="1" ySplit="4" topLeftCell="E60" activePane="bottomRight" state="frozen"/>
      <selection pane="topRight"/>
      <selection pane="bottomLeft"/>
      <selection pane="bottomRight" activeCell="I60" sqref="I60"/>
    </sheetView>
  </sheetViews>
  <sheetFormatPr defaultColWidth="84.44140625" defaultRowHeight="70.5" customHeight="1"/>
  <cols>
    <col min="1" max="1" width="1.88671875" style="1" customWidth="1"/>
    <col min="2" max="2" width="42.6640625" style="1" customWidth="1"/>
    <col min="3" max="3" width="33.5546875" style="1" customWidth="1"/>
    <col min="4" max="4" width="141.88671875" style="17" customWidth="1"/>
    <col min="5" max="5" width="42.44140625" style="1" customWidth="1"/>
    <col min="6" max="6" width="47.33203125" style="1" customWidth="1"/>
    <col min="7" max="7" width="62.5546875" style="8" customWidth="1"/>
    <col min="8" max="8" width="27.88671875" style="1" customWidth="1"/>
    <col min="9" max="16384" width="84.44140625" style="1"/>
  </cols>
  <sheetData>
    <row r="1" spans="2:8" ht="9.75" customHeight="1"/>
    <row r="2" spans="2:8" ht="50.4" customHeight="1" thickBot="1">
      <c r="B2" s="227" t="s">
        <v>17</v>
      </c>
      <c r="C2" s="227"/>
      <c r="D2" s="227"/>
      <c r="E2" s="227"/>
      <c r="F2" s="227"/>
      <c r="G2" s="227"/>
      <c r="H2" s="227"/>
    </row>
    <row r="3" spans="2:8" ht="17.25" customHeight="1">
      <c r="B3" s="228" t="s">
        <v>18</v>
      </c>
      <c r="C3" s="229"/>
      <c r="D3" s="229"/>
      <c r="E3" s="229"/>
      <c r="F3" s="229"/>
      <c r="G3" s="229"/>
      <c r="H3" s="230"/>
    </row>
    <row r="4" spans="2:8" ht="75.75" customHeight="1" thickBot="1">
      <c r="B4" s="167" t="s">
        <v>19</v>
      </c>
      <c r="C4" s="99" t="s">
        <v>20</v>
      </c>
      <c r="D4" s="100" t="s">
        <v>21</v>
      </c>
      <c r="E4" s="100" t="s">
        <v>22</v>
      </c>
      <c r="F4" s="99" t="s">
        <v>23</v>
      </c>
      <c r="G4" s="100" t="s">
        <v>24</v>
      </c>
      <c r="H4" s="168" t="s">
        <v>25</v>
      </c>
    </row>
    <row r="5" spans="2:8" ht="14.4">
      <c r="B5" s="169" t="s">
        <v>26</v>
      </c>
      <c r="C5" s="28">
        <v>21470</v>
      </c>
      <c r="D5" s="27" t="s">
        <v>27</v>
      </c>
      <c r="E5" s="29" t="s">
        <v>28</v>
      </c>
      <c r="F5" s="28">
        <v>21470</v>
      </c>
      <c r="G5" s="27" t="s">
        <v>29</v>
      </c>
      <c r="H5" s="170">
        <v>42933</v>
      </c>
    </row>
    <row r="6" spans="2:8" ht="28.8">
      <c r="B6" s="171" t="s">
        <v>30</v>
      </c>
      <c r="C6" s="15">
        <v>234304</v>
      </c>
      <c r="D6" s="14" t="s">
        <v>31</v>
      </c>
      <c r="E6" s="16" t="s">
        <v>28</v>
      </c>
      <c r="F6" s="15">
        <v>234304</v>
      </c>
      <c r="G6" s="14" t="s">
        <v>29</v>
      </c>
      <c r="H6" s="172">
        <v>42949</v>
      </c>
    </row>
    <row r="7" spans="2:8" ht="43.2">
      <c r="B7" s="173" t="s">
        <v>32</v>
      </c>
      <c r="C7" s="12">
        <v>56000</v>
      </c>
      <c r="D7" s="11" t="s">
        <v>33</v>
      </c>
      <c r="E7" s="13" t="s">
        <v>34</v>
      </c>
      <c r="F7" s="12">
        <v>49500</v>
      </c>
      <c r="G7" s="11" t="s">
        <v>35</v>
      </c>
      <c r="H7" s="174">
        <v>42958</v>
      </c>
    </row>
    <row r="8" spans="2:8" ht="14.4">
      <c r="B8" s="171" t="s">
        <v>36</v>
      </c>
      <c r="C8" s="15">
        <v>9000</v>
      </c>
      <c r="D8" s="14" t="s">
        <v>37</v>
      </c>
      <c r="E8" s="16" t="s">
        <v>28</v>
      </c>
      <c r="F8" s="15">
        <v>9000</v>
      </c>
      <c r="G8" s="14" t="s">
        <v>29</v>
      </c>
      <c r="H8" s="172">
        <v>42961</v>
      </c>
    </row>
    <row r="9" spans="2:8" ht="43.2">
      <c r="B9" s="173" t="s">
        <v>38</v>
      </c>
      <c r="C9" s="12">
        <v>10908</v>
      </c>
      <c r="D9" s="11" t="s">
        <v>39</v>
      </c>
      <c r="E9" s="13" t="s">
        <v>28</v>
      </c>
      <c r="F9" s="12">
        <v>10908</v>
      </c>
      <c r="G9" s="11" t="s">
        <v>29</v>
      </c>
      <c r="H9" s="174">
        <v>42964</v>
      </c>
    </row>
    <row r="10" spans="2:8" ht="28.8">
      <c r="B10" s="171" t="s">
        <v>40</v>
      </c>
      <c r="C10" s="15">
        <v>43785</v>
      </c>
      <c r="D10" s="14" t="s">
        <v>41</v>
      </c>
      <c r="E10" s="16" t="s">
        <v>34</v>
      </c>
      <c r="F10" s="15">
        <v>16742</v>
      </c>
      <c r="G10" s="14" t="s">
        <v>42</v>
      </c>
      <c r="H10" s="172">
        <v>42968</v>
      </c>
    </row>
    <row r="11" spans="2:8" ht="70.5" customHeight="1">
      <c r="B11" s="173" t="s">
        <v>43</v>
      </c>
      <c r="C11" s="12">
        <v>2500</v>
      </c>
      <c r="D11" s="11" t="s">
        <v>44</v>
      </c>
      <c r="E11" s="13" t="s">
        <v>28</v>
      </c>
      <c r="F11" s="12">
        <v>2500</v>
      </c>
      <c r="G11" s="11" t="s">
        <v>29</v>
      </c>
      <c r="H11" s="174">
        <v>42971</v>
      </c>
    </row>
    <row r="12" spans="2:8" ht="28.8">
      <c r="B12" s="171" t="s">
        <v>45</v>
      </c>
      <c r="C12" s="15">
        <v>25000</v>
      </c>
      <c r="D12" s="14" t="s">
        <v>46</v>
      </c>
      <c r="E12" s="16" t="s">
        <v>28</v>
      </c>
      <c r="F12" s="15">
        <v>25000</v>
      </c>
      <c r="G12" s="14" t="s">
        <v>29</v>
      </c>
      <c r="H12" s="172">
        <v>42977</v>
      </c>
    </row>
    <row r="13" spans="2:8" ht="14.4">
      <c r="B13" s="173" t="s">
        <v>47</v>
      </c>
      <c r="C13" s="12">
        <v>20000</v>
      </c>
      <c r="D13" s="11" t="s">
        <v>48</v>
      </c>
      <c r="E13" s="13" t="s">
        <v>28</v>
      </c>
      <c r="F13" s="12">
        <v>20000</v>
      </c>
      <c r="G13" s="11" t="s">
        <v>29</v>
      </c>
      <c r="H13" s="174">
        <v>42979</v>
      </c>
    </row>
    <row r="14" spans="2:8" ht="14.4">
      <c r="B14" s="171" t="s">
        <v>49</v>
      </c>
      <c r="C14" s="15">
        <v>40000</v>
      </c>
      <c r="D14" s="14" t="s">
        <v>50</v>
      </c>
      <c r="E14" s="16" t="s">
        <v>28</v>
      </c>
      <c r="F14" s="15">
        <v>15000</v>
      </c>
      <c r="G14" s="14" t="s">
        <v>29</v>
      </c>
      <c r="H14" s="172">
        <v>42986</v>
      </c>
    </row>
    <row r="15" spans="2:8" ht="86.4">
      <c r="B15" s="173" t="s">
        <v>51</v>
      </c>
      <c r="C15" s="12">
        <v>157216</v>
      </c>
      <c r="D15" s="11" t="s">
        <v>52</v>
      </c>
      <c r="E15" s="13" t="s">
        <v>28</v>
      </c>
      <c r="F15" s="12">
        <v>117905</v>
      </c>
      <c r="G15" s="11" t="s">
        <v>53</v>
      </c>
      <c r="H15" s="174">
        <v>43000</v>
      </c>
    </row>
    <row r="16" spans="2:8" ht="57.6">
      <c r="B16" s="171" t="s">
        <v>54</v>
      </c>
      <c r="C16" s="15">
        <v>110639</v>
      </c>
      <c r="D16" s="14" t="s">
        <v>55</v>
      </c>
      <c r="E16" s="16" t="s">
        <v>28</v>
      </c>
      <c r="F16" s="15">
        <v>82980</v>
      </c>
      <c r="G16" s="14" t="s">
        <v>56</v>
      </c>
      <c r="H16" s="172">
        <v>43006</v>
      </c>
    </row>
    <row r="17" spans="2:8" ht="28.8">
      <c r="B17" s="173" t="s">
        <v>57</v>
      </c>
      <c r="C17" s="12">
        <v>36700</v>
      </c>
      <c r="D17" s="11" t="s">
        <v>58</v>
      </c>
      <c r="E17" s="13" t="s">
        <v>28</v>
      </c>
      <c r="F17" s="12">
        <v>36700</v>
      </c>
      <c r="G17" s="11" t="s">
        <v>29</v>
      </c>
      <c r="H17" s="174">
        <v>43025</v>
      </c>
    </row>
    <row r="18" spans="2:8" ht="28.8">
      <c r="B18" s="171" t="s">
        <v>59</v>
      </c>
      <c r="C18" s="15">
        <v>4830</v>
      </c>
      <c r="D18" s="14" t="s">
        <v>60</v>
      </c>
      <c r="E18" s="16" t="s">
        <v>28</v>
      </c>
      <c r="F18" s="15">
        <v>4830</v>
      </c>
      <c r="G18" s="14" t="s">
        <v>29</v>
      </c>
      <c r="H18" s="172">
        <v>43027</v>
      </c>
    </row>
    <row r="19" spans="2:8" ht="28.8">
      <c r="B19" s="173" t="s">
        <v>61</v>
      </c>
      <c r="C19" s="12">
        <v>25413</v>
      </c>
      <c r="D19" s="11" t="s">
        <v>62</v>
      </c>
      <c r="E19" s="13" t="s">
        <v>28</v>
      </c>
      <c r="F19" s="12">
        <v>21000</v>
      </c>
      <c r="G19" s="11" t="s">
        <v>29</v>
      </c>
      <c r="H19" s="174">
        <v>43028</v>
      </c>
    </row>
    <row r="20" spans="2:8" ht="43.2">
      <c r="B20" s="171" t="s">
        <v>38</v>
      </c>
      <c r="C20" s="15">
        <v>27561</v>
      </c>
      <c r="D20" s="14" t="s">
        <v>63</v>
      </c>
      <c r="E20" s="16" t="s">
        <v>28</v>
      </c>
      <c r="F20" s="15">
        <v>27469</v>
      </c>
      <c r="G20" s="14" t="s">
        <v>29</v>
      </c>
      <c r="H20" s="172">
        <v>43034</v>
      </c>
    </row>
    <row r="21" spans="2:8" ht="28.8">
      <c r="B21" s="173" t="s">
        <v>64</v>
      </c>
      <c r="C21" s="12">
        <v>250000</v>
      </c>
      <c r="D21" s="11" t="s">
        <v>65</v>
      </c>
      <c r="E21" s="13" t="s">
        <v>28</v>
      </c>
      <c r="F21" s="12">
        <v>250000</v>
      </c>
      <c r="G21" s="11" t="s">
        <v>29</v>
      </c>
      <c r="H21" s="174">
        <v>43041</v>
      </c>
    </row>
    <row r="22" spans="2:8" ht="28.8">
      <c r="B22" s="171" t="s">
        <v>66</v>
      </c>
      <c r="C22" s="15">
        <v>158000</v>
      </c>
      <c r="D22" s="14" t="s">
        <v>67</v>
      </c>
      <c r="E22" s="16" t="s">
        <v>28</v>
      </c>
      <c r="F22" s="15">
        <v>158000</v>
      </c>
      <c r="G22" s="14" t="s">
        <v>29</v>
      </c>
      <c r="H22" s="172">
        <v>43046</v>
      </c>
    </row>
    <row r="23" spans="2:8" ht="28.8">
      <c r="B23" s="173" t="s">
        <v>68</v>
      </c>
      <c r="C23" s="12">
        <v>66167</v>
      </c>
      <c r="D23" s="11" t="s">
        <v>69</v>
      </c>
      <c r="E23" s="13" t="s">
        <v>28</v>
      </c>
      <c r="F23" s="12">
        <v>66167</v>
      </c>
      <c r="G23" s="11" t="s">
        <v>29</v>
      </c>
      <c r="H23" s="174">
        <v>43053</v>
      </c>
    </row>
    <row r="24" spans="2:8" ht="28.8">
      <c r="B24" s="171" t="s">
        <v>66</v>
      </c>
      <c r="C24" s="15">
        <v>231536</v>
      </c>
      <c r="D24" s="14" t="s">
        <v>70</v>
      </c>
      <c r="E24" s="16" t="s">
        <v>28</v>
      </c>
      <c r="F24" s="15">
        <v>249336</v>
      </c>
      <c r="G24" s="14" t="s">
        <v>71</v>
      </c>
      <c r="H24" s="172">
        <v>43054</v>
      </c>
    </row>
    <row r="25" spans="2:8" ht="57" customHeight="1">
      <c r="B25" s="173" t="s">
        <v>72</v>
      </c>
      <c r="C25" s="12">
        <v>25000</v>
      </c>
      <c r="D25" s="175" t="s">
        <v>73</v>
      </c>
      <c r="E25" s="13" t="s">
        <v>28</v>
      </c>
      <c r="F25" s="12">
        <v>25000</v>
      </c>
      <c r="G25" s="11" t="s">
        <v>29</v>
      </c>
      <c r="H25" s="174">
        <v>43056</v>
      </c>
    </row>
    <row r="26" spans="2:8" ht="28.8">
      <c r="B26" s="171" t="s">
        <v>74</v>
      </c>
      <c r="C26" s="15">
        <v>250000</v>
      </c>
      <c r="D26" s="14" t="s">
        <v>75</v>
      </c>
      <c r="E26" s="16" t="s">
        <v>28</v>
      </c>
      <c r="F26" s="15">
        <v>250000</v>
      </c>
      <c r="G26" s="14" t="s">
        <v>29</v>
      </c>
      <c r="H26" s="172">
        <v>43056</v>
      </c>
    </row>
    <row r="27" spans="2:8" ht="28.8">
      <c r="B27" s="173" t="s">
        <v>76</v>
      </c>
      <c r="C27" s="12">
        <v>34965</v>
      </c>
      <c r="D27" s="11" t="s">
        <v>77</v>
      </c>
      <c r="E27" s="13" t="s">
        <v>28</v>
      </c>
      <c r="F27" s="12">
        <v>34965</v>
      </c>
      <c r="G27" s="11" t="s">
        <v>29</v>
      </c>
      <c r="H27" s="174">
        <v>43056</v>
      </c>
    </row>
    <row r="28" spans="2:8" ht="43.2">
      <c r="B28" s="171" t="s">
        <v>64</v>
      </c>
      <c r="C28" s="15">
        <v>300000</v>
      </c>
      <c r="D28" s="14" t="s">
        <v>78</v>
      </c>
      <c r="E28" s="16" t="s">
        <v>28</v>
      </c>
      <c r="F28" s="15">
        <v>300000</v>
      </c>
      <c r="G28" s="14" t="s">
        <v>29</v>
      </c>
      <c r="H28" s="172">
        <v>43060</v>
      </c>
    </row>
    <row r="29" spans="2:8" ht="14.4">
      <c r="B29" s="173" t="s">
        <v>79</v>
      </c>
      <c r="C29" s="12">
        <v>6400</v>
      </c>
      <c r="D29" s="11" t="s">
        <v>80</v>
      </c>
      <c r="E29" s="13" t="s">
        <v>28</v>
      </c>
      <c r="F29" s="12">
        <v>6400</v>
      </c>
      <c r="G29" s="11" t="s">
        <v>29</v>
      </c>
      <c r="H29" s="174">
        <v>43083</v>
      </c>
    </row>
    <row r="30" spans="2:8" ht="43.2">
      <c r="B30" s="171" t="s">
        <v>81</v>
      </c>
      <c r="C30" s="15">
        <v>15000</v>
      </c>
      <c r="D30" s="14" t="s">
        <v>82</v>
      </c>
      <c r="E30" s="16" t="s">
        <v>28</v>
      </c>
      <c r="F30" s="15">
        <v>17318</v>
      </c>
      <c r="G30" s="14" t="s">
        <v>29</v>
      </c>
      <c r="H30" s="172">
        <v>43084</v>
      </c>
    </row>
    <row r="31" spans="2:8" ht="43.2">
      <c r="B31" s="173" t="s">
        <v>83</v>
      </c>
      <c r="C31" s="12">
        <v>6000</v>
      </c>
      <c r="D31" s="11" t="s">
        <v>84</v>
      </c>
      <c r="E31" s="13" t="s">
        <v>85</v>
      </c>
      <c r="F31" s="12" t="s">
        <v>86</v>
      </c>
      <c r="G31" s="11" t="s">
        <v>87</v>
      </c>
      <c r="H31" s="174">
        <v>43106</v>
      </c>
    </row>
    <row r="32" spans="2:8" ht="14.4">
      <c r="B32" s="171" t="s">
        <v>88</v>
      </c>
      <c r="C32" s="15">
        <v>10000</v>
      </c>
      <c r="D32" s="14" t="s">
        <v>89</v>
      </c>
      <c r="E32" s="16" t="s">
        <v>28</v>
      </c>
      <c r="F32" s="15">
        <v>10000</v>
      </c>
      <c r="G32" s="14" t="s">
        <v>29</v>
      </c>
      <c r="H32" s="172">
        <v>43110</v>
      </c>
    </row>
    <row r="33" spans="2:8" ht="205.5" customHeight="1">
      <c r="B33" s="173" t="s">
        <v>90</v>
      </c>
      <c r="C33" s="12">
        <v>300000</v>
      </c>
      <c r="D33" s="11" t="s">
        <v>91</v>
      </c>
      <c r="E33" s="13" t="s">
        <v>85</v>
      </c>
      <c r="F33" s="12" t="s">
        <v>86</v>
      </c>
      <c r="G33" s="11" t="s">
        <v>92</v>
      </c>
      <c r="H33" s="174">
        <v>43117</v>
      </c>
    </row>
    <row r="34" spans="2:8" ht="28.8">
      <c r="B34" s="171" t="s">
        <v>32</v>
      </c>
      <c r="C34" s="15">
        <v>131304</v>
      </c>
      <c r="D34" s="14" t="s">
        <v>93</v>
      </c>
      <c r="E34" s="16" t="s">
        <v>28</v>
      </c>
      <c r="F34" s="15">
        <v>131304</v>
      </c>
      <c r="G34" s="14" t="s">
        <v>29</v>
      </c>
      <c r="H34" s="172">
        <v>43125</v>
      </c>
    </row>
    <row r="35" spans="2:8" ht="43.2">
      <c r="B35" s="173" t="s">
        <v>94</v>
      </c>
      <c r="C35" s="12">
        <v>276619</v>
      </c>
      <c r="D35" s="11" t="s">
        <v>95</v>
      </c>
      <c r="E35" s="13" t="s">
        <v>85</v>
      </c>
      <c r="F35" s="12" t="s">
        <v>86</v>
      </c>
      <c r="G35" s="11" t="s">
        <v>96</v>
      </c>
      <c r="H35" s="174">
        <v>43129</v>
      </c>
    </row>
    <row r="36" spans="2:8" ht="14.4">
      <c r="B36" s="171" t="s">
        <v>97</v>
      </c>
      <c r="C36" s="15">
        <v>187115</v>
      </c>
      <c r="D36" s="14" t="s">
        <v>98</v>
      </c>
      <c r="E36" s="16" t="s">
        <v>28</v>
      </c>
      <c r="F36" s="15">
        <v>187115</v>
      </c>
      <c r="G36" s="14" t="s">
        <v>29</v>
      </c>
      <c r="H36" s="172">
        <v>43129</v>
      </c>
    </row>
    <row r="37" spans="2:8" ht="28.8">
      <c r="B37" s="173" t="s">
        <v>99</v>
      </c>
      <c r="C37" s="12">
        <v>110508</v>
      </c>
      <c r="D37" s="11" t="s">
        <v>100</v>
      </c>
      <c r="E37" s="13" t="s">
        <v>28</v>
      </c>
      <c r="F37" s="12">
        <v>110508</v>
      </c>
      <c r="G37" s="11" t="s">
        <v>29</v>
      </c>
      <c r="H37" s="174">
        <v>43132</v>
      </c>
    </row>
    <row r="38" spans="2:8" ht="14.4">
      <c r="B38" s="171" t="s">
        <v>101</v>
      </c>
      <c r="C38" s="15">
        <v>14818</v>
      </c>
      <c r="D38" s="1" t="s">
        <v>102</v>
      </c>
      <c r="E38" s="16" t="s">
        <v>28</v>
      </c>
      <c r="F38" s="15">
        <v>14818</v>
      </c>
      <c r="G38" s="14" t="s">
        <v>29</v>
      </c>
      <c r="H38" s="172">
        <v>43152</v>
      </c>
    </row>
    <row r="39" spans="2:8" ht="130.5" customHeight="1">
      <c r="B39" s="173" t="s">
        <v>103</v>
      </c>
      <c r="C39" s="12">
        <v>15800</v>
      </c>
      <c r="D39" s="11" t="s">
        <v>104</v>
      </c>
      <c r="E39" s="13" t="s">
        <v>85</v>
      </c>
      <c r="F39" s="12" t="s">
        <v>86</v>
      </c>
      <c r="G39" s="11" t="s">
        <v>105</v>
      </c>
      <c r="H39" s="174">
        <v>43159</v>
      </c>
    </row>
    <row r="40" spans="2:8" ht="14.4">
      <c r="B40" s="171" t="s">
        <v>106</v>
      </c>
      <c r="C40" s="15">
        <v>76788</v>
      </c>
      <c r="D40" s="14" t="s">
        <v>107</v>
      </c>
      <c r="E40" s="16" t="s">
        <v>28</v>
      </c>
      <c r="F40" s="15">
        <v>76788</v>
      </c>
      <c r="G40" s="14" t="s">
        <v>29</v>
      </c>
      <c r="H40" s="172">
        <v>43167</v>
      </c>
    </row>
    <row r="41" spans="2:8" ht="28.8">
      <c r="B41" s="173" t="s">
        <v>32</v>
      </c>
      <c r="C41" s="12">
        <v>64630</v>
      </c>
      <c r="D41" s="11" t="s">
        <v>108</v>
      </c>
      <c r="E41" s="13" t="s">
        <v>28</v>
      </c>
      <c r="F41" s="12">
        <v>64630</v>
      </c>
      <c r="G41" s="11" t="s">
        <v>29</v>
      </c>
      <c r="H41" s="174">
        <v>43167</v>
      </c>
    </row>
    <row r="42" spans="2:8" ht="64.95" customHeight="1">
      <c r="B42" s="171" t="s">
        <v>109</v>
      </c>
      <c r="C42" s="15">
        <v>30000</v>
      </c>
      <c r="D42" s="14" t="s">
        <v>110</v>
      </c>
      <c r="E42" s="16" t="s">
        <v>85</v>
      </c>
      <c r="F42" s="15" t="s">
        <v>86</v>
      </c>
      <c r="G42" s="14" t="s">
        <v>111</v>
      </c>
      <c r="H42" s="172">
        <v>43173</v>
      </c>
    </row>
    <row r="43" spans="2:8" ht="14.4">
      <c r="B43" s="173" t="s">
        <v>112</v>
      </c>
      <c r="C43" s="12">
        <v>13860</v>
      </c>
      <c r="D43" s="11" t="s">
        <v>113</v>
      </c>
      <c r="E43" s="13" t="s">
        <v>28</v>
      </c>
      <c r="F43" s="12">
        <v>13860</v>
      </c>
      <c r="G43" s="11" t="s">
        <v>29</v>
      </c>
      <c r="H43" s="174">
        <v>43209</v>
      </c>
    </row>
    <row r="44" spans="2:8" ht="28.8">
      <c r="B44" s="171" t="s">
        <v>114</v>
      </c>
      <c r="C44" s="15">
        <v>9702</v>
      </c>
      <c r="D44" s="14" t="s">
        <v>115</v>
      </c>
      <c r="E44" s="16" t="s">
        <v>28</v>
      </c>
      <c r="F44" s="15">
        <v>9702</v>
      </c>
      <c r="G44" s="14" t="s">
        <v>29</v>
      </c>
      <c r="H44" s="172">
        <v>43213</v>
      </c>
    </row>
    <row r="45" spans="2:8" ht="28.8">
      <c r="B45" s="173" t="s">
        <v>116</v>
      </c>
      <c r="C45" s="12">
        <v>6700</v>
      </c>
      <c r="D45" s="11" t="s">
        <v>117</v>
      </c>
      <c r="E45" s="13" t="s">
        <v>28</v>
      </c>
      <c r="F45" s="12">
        <v>6700</v>
      </c>
      <c r="G45" s="11" t="s">
        <v>29</v>
      </c>
      <c r="H45" s="174">
        <v>43222</v>
      </c>
    </row>
    <row r="46" spans="2:8" ht="28.8">
      <c r="B46" s="171" t="s">
        <v>118</v>
      </c>
      <c r="C46" s="15">
        <v>18273</v>
      </c>
      <c r="D46" s="14" t="s">
        <v>119</v>
      </c>
      <c r="E46" s="16" t="s">
        <v>28</v>
      </c>
      <c r="F46" s="15">
        <v>20434</v>
      </c>
      <c r="G46" s="14" t="s">
        <v>29</v>
      </c>
      <c r="H46" s="172">
        <v>43222</v>
      </c>
    </row>
    <row r="47" spans="2:8" ht="43.2">
      <c r="B47" s="173" t="s">
        <v>120</v>
      </c>
      <c r="C47" s="12">
        <v>4342</v>
      </c>
      <c r="D47" s="175" t="s">
        <v>121</v>
      </c>
      <c r="E47" s="13" t="s">
        <v>28</v>
      </c>
      <c r="F47" s="12">
        <v>4342</v>
      </c>
      <c r="G47" s="11" t="s">
        <v>29</v>
      </c>
      <c r="H47" s="174">
        <v>43223</v>
      </c>
    </row>
    <row r="48" spans="2:8" ht="28.8">
      <c r="B48" s="171" t="s">
        <v>122</v>
      </c>
      <c r="C48" s="15">
        <v>9084</v>
      </c>
      <c r="D48" s="14" t="s">
        <v>123</v>
      </c>
      <c r="E48" s="16" t="s">
        <v>28</v>
      </c>
      <c r="F48" s="15">
        <v>9084</v>
      </c>
      <c r="G48" s="14" t="s">
        <v>29</v>
      </c>
      <c r="H48" s="172">
        <v>43224</v>
      </c>
    </row>
    <row r="49" spans="2:8" ht="66" customHeight="1">
      <c r="B49" s="173" t="s">
        <v>124</v>
      </c>
      <c r="C49" s="12">
        <v>172633</v>
      </c>
      <c r="D49" s="175" t="s">
        <v>125</v>
      </c>
      <c r="E49" s="13" t="s">
        <v>28</v>
      </c>
      <c r="F49" s="12">
        <v>172633</v>
      </c>
      <c r="G49" s="11" t="s">
        <v>29</v>
      </c>
      <c r="H49" s="174">
        <v>43234</v>
      </c>
    </row>
    <row r="50" spans="2:8" ht="43.2">
      <c r="B50" s="171" t="s">
        <v>126</v>
      </c>
      <c r="C50" s="15">
        <v>105631</v>
      </c>
      <c r="D50" s="17" t="s">
        <v>127</v>
      </c>
      <c r="E50" s="16" t="s">
        <v>28</v>
      </c>
      <c r="F50" s="15">
        <v>105631</v>
      </c>
      <c r="G50" s="14" t="s">
        <v>29</v>
      </c>
      <c r="H50" s="172">
        <v>43234</v>
      </c>
    </row>
    <row r="51" spans="2:8" ht="14.4">
      <c r="B51" s="173" t="s">
        <v>128</v>
      </c>
      <c r="C51" s="12">
        <v>195393</v>
      </c>
      <c r="D51" s="11" t="s">
        <v>129</v>
      </c>
      <c r="E51" s="13" t="s">
        <v>28</v>
      </c>
      <c r="F51" s="12">
        <v>195393</v>
      </c>
      <c r="G51" s="11" t="s">
        <v>29</v>
      </c>
      <c r="H51" s="174">
        <v>43229</v>
      </c>
    </row>
    <row r="52" spans="2:8" ht="28.8">
      <c r="B52" s="171" t="s">
        <v>130</v>
      </c>
      <c r="C52" s="15">
        <v>24735</v>
      </c>
      <c r="D52" s="14" t="s">
        <v>131</v>
      </c>
      <c r="E52" s="16" t="s">
        <v>28</v>
      </c>
      <c r="F52" s="15">
        <v>24735</v>
      </c>
      <c r="G52" s="14" t="s">
        <v>29</v>
      </c>
      <c r="H52" s="172">
        <v>43250</v>
      </c>
    </row>
    <row r="53" spans="2:8" ht="28.8">
      <c r="B53" s="173" t="s">
        <v>132</v>
      </c>
      <c r="C53" s="12">
        <v>57600</v>
      </c>
      <c r="D53" s="11" t="s">
        <v>133</v>
      </c>
      <c r="E53" s="13" t="s">
        <v>28</v>
      </c>
      <c r="F53" s="12">
        <v>57600</v>
      </c>
      <c r="G53" s="11" t="s">
        <v>29</v>
      </c>
      <c r="H53" s="174">
        <v>43256</v>
      </c>
    </row>
    <row r="54" spans="2:8" ht="43.2">
      <c r="B54" s="171" t="s">
        <v>134</v>
      </c>
      <c r="C54" s="15">
        <v>45733</v>
      </c>
      <c r="D54" s="14" t="s">
        <v>135</v>
      </c>
      <c r="E54" s="16" t="s">
        <v>28</v>
      </c>
      <c r="F54" s="15">
        <v>45733</v>
      </c>
      <c r="G54" s="14" t="s">
        <v>29</v>
      </c>
      <c r="H54" s="172">
        <v>43262</v>
      </c>
    </row>
    <row r="55" spans="2:8" ht="43.2">
      <c r="B55" s="173" t="s">
        <v>136</v>
      </c>
      <c r="C55" s="12">
        <v>117782</v>
      </c>
      <c r="D55" s="11" t="s">
        <v>137</v>
      </c>
      <c r="E55" s="13" t="s">
        <v>85</v>
      </c>
      <c r="F55" s="12">
        <v>117782</v>
      </c>
      <c r="G55" s="219" t="s">
        <v>138</v>
      </c>
      <c r="H55" s="174">
        <v>43276</v>
      </c>
    </row>
    <row r="56" spans="2:8" ht="72">
      <c r="B56" s="171" t="s">
        <v>136</v>
      </c>
      <c r="C56" s="15">
        <v>233034</v>
      </c>
      <c r="D56" s="220" t="s">
        <v>139</v>
      </c>
      <c r="E56" s="16" t="s">
        <v>85</v>
      </c>
      <c r="F56" s="15">
        <v>233034</v>
      </c>
      <c r="G56" s="221" t="s">
        <v>140</v>
      </c>
      <c r="H56" s="172">
        <v>43277</v>
      </c>
    </row>
    <row r="57" spans="2:8" ht="28.8">
      <c r="B57" s="173" t="s">
        <v>141</v>
      </c>
      <c r="C57" s="12">
        <v>56000</v>
      </c>
      <c r="D57" s="11" t="s">
        <v>142</v>
      </c>
      <c r="E57" s="13" t="s">
        <v>28</v>
      </c>
      <c r="F57" s="12">
        <v>56000</v>
      </c>
      <c r="G57" s="11" t="s">
        <v>29</v>
      </c>
      <c r="H57" s="174">
        <v>43279</v>
      </c>
    </row>
    <row r="58" spans="2:8" ht="14.4">
      <c r="B58" s="171" t="s">
        <v>32</v>
      </c>
      <c r="C58" s="15">
        <v>114000</v>
      </c>
      <c r="D58" s="14" t="s">
        <v>143</v>
      </c>
      <c r="E58" s="16" t="s">
        <v>28</v>
      </c>
      <c r="F58" s="15">
        <v>114000</v>
      </c>
      <c r="G58" s="14" t="s">
        <v>29</v>
      </c>
      <c r="H58" s="172">
        <v>43284</v>
      </c>
    </row>
    <row r="59" spans="2:8" ht="28.8">
      <c r="B59" s="173" t="s">
        <v>144</v>
      </c>
      <c r="C59" s="12">
        <v>61810</v>
      </c>
      <c r="D59" s="11" t="s">
        <v>145</v>
      </c>
      <c r="E59" s="13" t="s">
        <v>28</v>
      </c>
      <c r="F59" s="12">
        <v>61810</v>
      </c>
      <c r="G59" s="11" t="s">
        <v>29</v>
      </c>
      <c r="H59" s="174">
        <v>43284</v>
      </c>
    </row>
    <row r="60" spans="2:8" ht="114" customHeight="1">
      <c r="B60" s="171" t="s">
        <v>146</v>
      </c>
      <c r="C60" s="15">
        <v>22000</v>
      </c>
      <c r="D60" s="14" t="s">
        <v>147</v>
      </c>
      <c r="E60" s="16" t="s">
        <v>85</v>
      </c>
      <c r="F60" s="15" t="s">
        <v>86</v>
      </c>
      <c r="G60" s="14" t="s">
        <v>148</v>
      </c>
      <c r="H60" s="172">
        <v>43308</v>
      </c>
    </row>
    <row r="61" spans="2:8" ht="43.2">
      <c r="B61" s="173" t="s">
        <v>149</v>
      </c>
      <c r="C61" s="12">
        <v>43848</v>
      </c>
      <c r="D61" s="11" t="s">
        <v>150</v>
      </c>
      <c r="E61" s="13" t="s">
        <v>28</v>
      </c>
      <c r="F61" s="12">
        <v>43848</v>
      </c>
      <c r="G61" s="11" t="s">
        <v>29</v>
      </c>
      <c r="H61" s="174">
        <v>43320</v>
      </c>
    </row>
    <row r="62" spans="2:8" ht="28.8">
      <c r="B62" s="171" t="s">
        <v>151</v>
      </c>
      <c r="C62" s="15">
        <v>40000</v>
      </c>
      <c r="D62" s="14" t="s">
        <v>152</v>
      </c>
      <c r="E62" s="16" t="s">
        <v>28</v>
      </c>
      <c r="F62" s="15">
        <v>40000</v>
      </c>
      <c r="G62" s="14" t="s">
        <v>29</v>
      </c>
      <c r="H62" s="172">
        <v>43320</v>
      </c>
    </row>
    <row r="63" spans="2:8" ht="28.8">
      <c r="B63" s="173" t="s">
        <v>153</v>
      </c>
      <c r="C63" s="12" t="s">
        <v>154</v>
      </c>
      <c r="D63" s="11" t="s">
        <v>155</v>
      </c>
      <c r="E63" s="13" t="s">
        <v>28</v>
      </c>
      <c r="F63" s="12">
        <v>45000</v>
      </c>
      <c r="G63" s="11" t="s">
        <v>29</v>
      </c>
      <c r="H63" s="174">
        <v>43326</v>
      </c>
    </row>
    <row r="64" spans="2:8" ht="127.5" customHeight="1">
      <c r="B64" s="171" t="s">
        <v>156</v>
      </c>
      <c r="C64" s="15">
        <v>3204</v>
      </c>
      <c r="D64" s="14" t="s">
        <v>157</v>
      </c>
      <c r="E64" s="16" t="s">
        <v>34</v>
      </c>
      <c r="F64" s="15">
        <v>700</v>
      </c>
      <c r="G64" s="14" t="s">
        <v>158</v>
      </c>
      <c r="H64" s="172">
        <v>43328</v>
      </c>
    </row>
    <row r="65" spans="2:8" ht="43.2">
      <c r="B65" s="173" t="s">
        <v>159</v>
      </c>
      <c r="C65" s="12">
        <v>68000</v>
      </c>
      <c r="D65" s="11" t="s">
        <v>160</v>
      </c>
      <c r="E65" s="13" t="s">
        <v>28</v>
      </c>
      <c r="F65" s="12">
        <v>68000</v>
      </c>
      <c r="G65" s="11" t="s">
        <v>29</v>
      </c>
      <c r="H65" s="174">
        <v>43334</v>
      </c>
    </row>
    <row r="66" spans="2:8" ht="28.8">
      <c r="B66" s="171" t="s">
        <v>161</v>
      </c>
      <c r="C66" s="15">
        <v>60000</v>
      </c>
      <c r="D66" s="14" t="s">
        <v>162</v>
      </c>
      <c r="E66" s="16" t="s">
        <v>28</v>
      </c>
      <c r="F66" s="15">
        <v>60000</v>
      </c>
      <c r="G66" s="14" t="s">
        <v>29</v>
      </c>
      <c r="H66" s="172">
        <v>43340</v>
      </c>
    </row>
    <row r="67" spans="2:8" ht="43.2">
      <c r="B67" s="173" t="s">
        <v>163</v>
      </c>
      <c r="C67" s="12">
        <v>1136884</v>
      </c>
      <c r="D67" s="11" t="s">
        <v>164</v>
      </c>
      <c r="E67" s="13" t="s">
        <v>28</v>
      </c>
      <c r="F67" s="12">
        <v>1136884</v>
      </c>
      <c r="G67" s="11" t="s">
        <v>29</v>
      </c>
      <c r="H67" s="174">
        <v>43344</v>
      </c>
    </row>
    <row r="68" spans="2:8" ht="28.8">
      <c r="B68" s="171" t="s">
        <v>165</v>
      </c>
      <c r="C68" s="15">
        <v>27405</v>
      </c>
      <c r="D68" s="14" t="s">
        <v>166</v>
      </c>
      <c r="E68" s="16" t="s">
        <v>28</v>
      </c>
      <c r="F68" s="15">
        <v>27405</v>
      </c>
      <c r="G68" s="14" t="s">
        <v>29</v>
      </c>
      <c r="H68" s="172">
        <v>43348</v>
      </c>
    </row>
    <row r="69" spans="2:8" ht="28.8">
      <c r="B69" s="173" t="s">
        <v>151</v>
      </c>
      <c r="C69" s="12">
        <v>121750</v>
      </c>
      <c r="D69" s="11" t="s">
        <v>152</v>
      </c>
      <c r="E69" s="13" t="s">
        <v>28</v>
      </c>
      <c r="F69" s="12">
        <v>121750</v>
      </c>
      <c r="G69" s="11" t="s">
        <v>29</v>
      </c>
      <c r="H69" s="174">
        <v>43350</v>
      </c>
    </row>
    <row r="70" spans="2:8" ht="43.2">
      <c r="B70" s="171" t="s">
        <v>167</v>
      </c>
      <c r="C70" s="15">
        <v>4000</v>
      </c>
      <c r="D70" s="14" t="s">
        <v>168</v>
      </c>
      <c r="E70" s="16" t="s">
        <v>85</v>
      </c>
      <c r="F70" s="15" t="s">
        <v>86</v>
      </c>
      <c r="G70" s="14" t="s">
        <v>169</v>
      </c>
      <c r="H70" s="172">
        <v>43369</v>
      </c>
    </row>
    <row r="71" spans="2:8" ht="220.5" customHeight="1">
      <c r="B71" s="173" t="s">
        <v>159</v>
      </c>
      <c r="C71" s="12">
        <v>81000</v>
      </c>
      <c r="D71" s="213" t="s">
        <v>170</v>
      </c>
      <c r="E71" s="13" t="s">
        <v>85</v>
      </c>
      <c r="F71" s="12" t="s">
        <v>86</v>
      </c>
      <c r="G71" s="11" t="s">
        <v>171</v>
      </c>
      <c r="H71" s="174">
        <v>43390</v>
      </c>
    </row>
    <row r="72" spans="2:8" ht="43.2">
      <c r="B72" s="171" t="s">
        <v>172</v>
      </c>
      <c r="C72" s="15">
        <v>8400</v>
      </c>
      <c r="D72" s="14" t="s">
        <v>173</v>
      </c>
      <c r="E72" s="16" t="s">
        <v>28</v>
      </c>
      <c r="F72" s="15">
        <v>16800</v>
      </c>
      <c r="G72" s="14" t="s">
        <v>29</v>
      </c>
      <c r="H72" s="172">
        <v>43413</v>
      </c>
    </row>
    <row r="73" spans="2:8" ht="28.8">
      <c r="B73" s="173" t="s">
        <v>174</v>
      </c>
      <c r="C73" s="12">
        <v>98524</v>
      </c>
      <c r="D73" s="11" t="s">
        <v>175</v>
      </c>
      <c r="E73" s="13" t="s">
        <v>28</v>
      </c>
      <c r="F73" s="12">
        <v>98524</v>
      </c>
      <c r="G73" s="11" t="s">
        <v>29</v>
      </c>
      <c r="H73" s="174">
        <v>43423</v>
      </c>
    </row>
    <row r="74" spans="2:8" ht="28.8">
      <c r="B74" s="171" t="s">
        <v>176</v>
      </c>
      <c r="C74" s="15">
        <v>8250</v>
      </c>
      <c r="D74" s="14" t="s">
        <v>177</v>
      </c>
      <c r="E74" s="16" t="s">
        <v>28</v>
      </c>
      <c r="F74" s="15">
        <v>8250</v>
      </c>
      <c r="G74" s="14" t="s">
        <v>29</v>
      </c>
      <c r="H74" s="172">
        <v>43458</v>
      </c>
    </row>
    <row r="75" spans="2:8" ht="28.8">
      <c r="B75" s="173" t="s">
        <v>178</v>
      </c>
      <c r="C75" s="12">
        <v>75000</v>
      </c>
      <c r="D75" s="11" t="s">
        <v>179</v>
      </c>
      <c r="E75" s="13" t="s">
        <v>28</v>
      </c>
      <c r="F75" s="12">
        <v>75000</v>
      </c>
      <c r="G75" s="11" t="s">
        <v>29</v>
      </c>
      <c r="H75" s="174">
        <v>43468</v>
      </c>
    </row>
    <row r="76" spans="2:8" ht="14.4">
      <c r="B76" s="171" t="s">
        <v>180</v>
      </c>
      <c r="C76" s="15">
        <v>110000</v>
      </c>
      <c r="D76" s="1" t="s">
        <v>181</v>
      </c>
      <c r="E76" s="16" t="s">
        <v>28</v>
      </c>
      <c r="F76" s="15">
        <v>110000</v>
      </c>
      <c r="G76" s="14" t="s">
        <v>29</v>
      </c>
      <c r="H76" s="172">
        <v>43487</v>
      </c>
    </row>
    <row r="77" spans="2:8" ht="43.2">
      <c r="B77" s="173" t="s">
        <v>180</v>
      </c>
      <c r="C77" s="12">
        <v>200000</v>
      </c>
      <c r="D77" s="11" t="s">
        <v>182</v>
      </c>
      <c r="E77" s="13" t="s">
        <v>28</v>
      </c>
      <c r="F77" s="12">
        <v>200000</v>
      </c>
      <c r="G77" s="11" t="s">
        <v>29</v>
      </c>
      <c r="H77" s="174">
        <v>43487</v>
      </c>
    </row>
    <row r="78" spans="2:8" ht="43.2">
      <c r="B78" s="171" t="s">
        <v>183</v>
      </c>
      <c r="C78" s="15">
        <v>398782</v>
      </c>
      <c r="D78" s="14" t="s">
        <v>184</v>
      </c>
      <c r="E78" s="16" t="s">
        <v>28</v>
      </c>
      <c r="F78" s="15">
        <v>398782</v>
      </c>
      <c r="G78" s="14" t="s">
        <v>29</v>
      </c>
      <c r="H78" s="172">
        <v>43488</v>
      </c>
    </row>
    <row r="79" spans="2:8" ht="57.6">
      <c r="B79" s="173" t="s">
        <v>185</v>
      </c>
      <c r="C79" s="12">
        <v>79810</v>
      </c>
      <c r="D79" s="11" t="s">
        <v>186</v>
      </c>
      <c r="E79" s="13" t="s">
        <v>28</v>
      </c>
      <c r="F79" s="12">
        <v>79810</v>
      </c>
      <c r="G79" s="11" t="s">
        <v>29</v>
      </c>
      <c r="H79" s="174">
        <v>43511</v>
      </c>
    </row>
    <row r="80" spans="2:8" ht="47.25" customHeight="1">
      <c r="B80" s="171" t="s">
        <v>187</v>
      </c>
      <c r="C80" s="15">
        <v>500000</v>
      </c>
      <c r="D80" s="14" t="s">
        <v>188</v>
      </c>
      <c r="E80" s="16" t="s">
        <v>28</v>
      </c>
      <c r="F80" s="15">
        <v>500000</v>
      </c>
      <c r="G80" s="14" t="s">
        <v>29</v>
      </c>
      <c r="H80" s="172">
        <v>43522</v>
      </c>
    </row>
    <row r="81" spans="2:8" ht="28.8">
      <c r="B81" s="173" t="s">
        <v>189</v>
      </c>
      <c r="C81" s="12">
        <v>41770</v>
      </c>
      <c r="D81" s="11" t="s">
        <v>190</v>
      </c>
      <c r="E81" s="13" t="s">
        <v>28</v>
      </c>
      <c r="F81" s="12">
        <v>41770</v>
      </c>
      <c r="G81" s="11" t="s">
        <v>29</v>
      </c>
      <c r="H81" s="174">
        <v>43524</v>
      </c>
    </row>
    <row r="82" spans="2:8" ht="28.8">
      <c r="B82" s="171" t="s">
        <v>191</v>
      </c>
      <c r="C82" s="15">
        <v>126097</v>
      </c>
      <c r="D82" s="14" t="s">
        <v>192</v>
      </c>
      <c r="E82" s="16" t="s">
        <v>28</v>
      </c>
      <c r="F82" s="15">
        <v>126097</v>
      </c>
      <c r="G82" s="14" t="s">
        <v>29</v>
      </c>
      <c r="H82" s="172">
        <v>43528</v>
      </c>
    </row>
    <row r="83" spans="2:8" ht="28.8">
      <c r="B83" s="173" t="s">
        <v>193</v>
      </c>
      <c r="C83" s="12">
        <v>48534</v>
      </c>
      <c r="D83" s="11" t="s">
        <v>194</v>
      </c>
      <c r="E83" s="13" t="s">
        <v>28</v>
      </c>
      <c r="F83" s="12">
        <v>48534</v>
      </c>
      <c r="G83" s="11" t="s">
        <v>29</v>
      </c>
      <c r="H83" s="174">
        <v>43550</v>
      </c>
    </row>
    <row r="84" spans="2:8" ht="14.4">
      <c r="B84" s="171" t="s">
        <v>195</v>
      </c>
      <c r="C84" s="15">
        <v>22600</v>
      </c>
      <c r="D84" s="14" t="s">
        <v>196</v>
      </c>
      <c r="E84" s="16" t="s">
        <v>28</v>
      </c>
      <c r="F84" s="15">
        <v>22600</v>
      </c>
      <c r="G84" s="14" t="s">
        <v>29</v>
      </c>
      <c r="H84" s="172">
        <v>43564</v>
      </c>
    </row>
    <row r="85" spans="2:8" ht="28.8">
      <c r="B85" s="173" t="s">
        <v>197</v>
      </c>
      <c r="C85" s="12">
        <v>50000</v>
      </c>
      <c r="D85" s="11" t="s">
        <v>198</v>
      </c>
      <c r="E85" s="13" t="s">
        <v>28</v>
      </c>
      <c r="F85" s="12">
        <v>50000</v>
      </c>
      <c r="G85" s="11" t="s">
        <v>29</v>
      </c>
      <c r="H85" s="174">
        <v>43587</v>
      </c>
    </row>
    <row r="86" spans="2:8" ht="14.4">
      <c r="B86" s="171" t="s">
        <v>199</v>
      </c>
      <c r="C86" s="15">
        <v>38709</v>
      </c>
      <c r="D86" s="14" t="s">
        <v>200</v>
      </c>
      <c r="E86" s="16" t="s">
        <v>28</v>
      </c>
      <c r="F86" s="15">
        <v>38709</v>
      </c>
      <c r="G86" s="14" t="s">
        <v>29</v>
      </c>
      <c r="H86" s="172">
        <v>43588</v>
      </c>
    </row>
    <row r="87" spans="2:8" ht="14.4">
      <c r="B87" s="173" t="s">
        <v>187</v>
      </c>
      <c r="C87" s="12">
        <v>800000</v>
      </c>
      <c r="D87" s="11" t="s">
        <v>201</v>
      </c>
      <c r="E87" s="13" t="s">
        <v>28</v>
      </c>
      <c r="F87" s="12">
        <v>800000</v>
      </c>
      <c r="G87" s="11" t="s">
        <v>29</v>
      </c>
      <c r="H87" s="174">
        <v>43591</v>
      </c>
    </row>
    <row r="88" spans="2:8" ht="43.2">
      <c r="B88" s="171" t="s">
        <v>202</v>
      </c>
      <c r="C88" s="15">
        <v>702864</v>
      </c>
      <c r="D88" s="14" t="s">
        <v>203</v>
      </c>
      <c r="E88" s="16" t="s">
        <v>28</v>
      </c>
      <c r="F88" s="15">
        <v>702864</v>
      </c>
      <c r="G88" s="14" t="s">
        <v>29</v>
      </c>
      <c r="H88" s="172">
        <v>43606</v>
      </c>
    </row>
    <row r="89" spans="2:8" ht="28.8">
      <c r="B89" s="173" t="s">
        <v>204</v>
      </c>
      <c r="C89" s="12">
        <v>35532</v>
      </c>
      <c r="D89" s="11" t="s">
        <v>205</v>
      </c>
      <c r="E89" s="13" t="s">
        <v>28</v>
      </c>
      <c r="F89" s="12">
        <v>35532</v>
      </c>
      <c r="G89" s="11" t="s">
        <v>29</v>
      </c>
      <c r="H89" s="174">
        <v>43620</v>
      </c>
    </row>
    <row r="90" spans="2:8" ht="28.8">
      <c r="B90" s="171" t="s">
        <v>206</v>
      </c>
      <c r="C90" s="15">
        <v>42375</v>
      </c>
      <c r="D90" s="14" t="s">
        <v>207</v>
      </c>
      <c r="E90" s="16" t="s">
        <v>34</v>
      </c>
      <c r="F90" s="15">
        <v>20000</v>
      </c>
      <c r="G90" s="14" t="s">
        <v>208</v>
      </c>
      <c r="H90" s="172">
        <v>43658</v>
      </c>
    </row>
    <row r="91" spans="2:8" ht="102.75" customHeight="1">
      <c r="B91" s="173" t="s">
        <v>88</v>
      </c>
      <c r="C91" s="12">
        <v>1742</v>
      </c>
      <c r="D91" s="11" t="s">
        <v>209</v>
      </c>
      <c r="E91" s="13" t="s">
        <v>85</v>
      </c>
      <c r="F91" s="12" t="s">
        <v>86</v>
      </c>
      <c r="G91" s="212" t="s">
        <v>210</v>
      </c>
      <c r="H91" s="174">
        <v>43850</v>
      </c>
    </row>
    <row r="92" spans="2:8" ht="14.4">
      <c r="B92" s="171" t="s">
        <v>211</v>
      </c>
      <c r="C92" s="15">
        <v>100000</v>
      </c>
      <c r="D92" s="14" t="s">
        <v>212</v>
      </c>
      <c r="E92" s="16" t="s">
        <v>28</v>
      </c>
      <c r="F92" s="15">
        <v>100000</v>
      </c>
      <c r="G92" s="14" t="s">
        <v>29</v>
      </c>
      <c r="H92" s="172">
        <v>43910</v>
      </c>
    </row>
    <row r="93" spans="2:8" ht="14.4">
      <c r="B93" s="173" t="s">
        <v>213</v>
      </c>
      <c r="C93" s="12">
        <v>8500</v>
      </c>
      <c r="D93" s="11" t="s">
        <v>214</v>
      </c>
      <c r="E93" s="13" t="s">
        <v>28</v>
      </c>
      <c r="F93" s="12">
        <v>8500</v>
      </c>
      <c r="G93" s="11" t="s">
        <v>29</v>
      </c>
      <c r="H93" s="174">
        <v>43993</v>
      </c>
    </row>
    <row r="94" spans="2:8" ht="14.4">
      <c r="B94" s="171" t="s">
        <v>215</v>
      </c>
      <c r="C94" s="15">
        <v>6000</v>
      </c>
      <c r="D94" s="14" t="s">
        <v>216</v>
      </c>
      <c r="E94" s="16" t="s">
        <v>28</v>
      </c>
      <c r="F94" s="15">
        <v>6000</v>
      </c>
      <c r="G94" s="14" t="s">
        <v>29</v>
      </c>
      <c r="H94" s="172">
        <v>44002</v>
      </c>
    </row>
    <row r="95" spans="2:8" ht="154.5" customHeight="1">
      <c r="B95" s="173" t="s">
        <v>217</v>
      </c>
      <c r="C95" s="12">
        <v>243333</v>
      </c>
      <c r="D95" s="11" t="s">
        <v>218</v>
      </c>
      <c r="E95" s="13" t="s">
        <v>28</v>
      </c>
      <c r="F95" s="12">
        <v>243333</v>
      </c>
      <c r="G95" s="11" t="s">
        <v>29</v>
      </c>
      <c r="H95" s="174">
        <v>44202</v>
      </c>
    </row>
    <row r="96" spans="2:8" ht="57.6">
      <c r="B96" s="171" t="s">
        <v>219</v>
      </c>
      <c r="C96" s="15">
        <v>8840</v>
      </c>
      <c r="D96" s="14" t="s">
        <v>220</v>
      </c>
      <c r="E96" s="16" t="s">
        <v>28</v>
      </c>
      <c r="F96" s="15">
        <v>8840</v>
      </c>
      <c r="G96" s="14" t="s">
        <v>29</v>
      </c>
      <c r="H96" s="172">
        <v>44335</v>
      </c>
    </row>
    <row r="97" spans="2:8" ht="28.8">
      <c r="B97" s="173" t="s">
        <v>221</v>
      </c>
      <c r="C97" s="12">
        <v>16725</v>
      </c>
      <c r="D97" s="11" t="s">
        <v>222</v>
      </c>
      <c r="E97" s="13" t="s">
        <v>28</v>
      </c>
      <c r="F97" s="12">
        <v>16725</v>
      </c>
      <c r="G97" s="11" t="s">
        <v>29</v>
      </c>
      <c r="H97" s="174">
        <v>44344</v>
      </c>
    </row>
    <row r="98" spans="2:8" ht="43.2">
      <c r="B98" s="171" t="s">
        <v>223</v>
      </c>
      <c r="C98" s="15">
        <v>308000</v>
      </c>
      <c r="D98" s="14" t="s">
        <v>224</v>
      </c>
      <c r="E98" s="16" t="s">
        <v>28</v>
      </c>
      <c r="F98" s="15">
        <v>308000</v>
      </c>
      <c r="G98" s="14" t="s">
        <v>29</v>
      </c>
      <c r="H98" s="172">
        <v>44344</v>
      </c>
    </row>
    <row r="99" spans="2:8" ht="43.2">
      <c r="B99" s="173" t="s">
        <v>225</v>
      </c>
      <c r="C99" s="12">
        <v>514000</v>
      </c>
      <c r="D99" s="11" t="s">
        <v>226</v>
      </c>
      <c r="E99" s="13" t="s">
        <v>28</v>
      </c>
      <c r="F99" s="12">
        <v>514000</v>
      </c>
      <c r="G99" s="11" t="s">
        <v>29</v>
      </c>
      <c r="H99" s="174">
        <v>44356</v>
      </c>
    </row>
    <row r="100" spans="2:8" ht="28.8">
      <c r="B100" s="171" t="s">
        <v>227</v>
      </c>
      <c r="C100" s="15">
        <v>77632</v>
      </c>
      <c r="D100" s="14" t="s">
        <v>228</v>
      </c>
      <c r="E100" s="16" t="s">
        <v>28</v>
      </c>
      <c r="F100" s="15">
        <v>77632</v>
      </c>
      <c r="G100" s="14" t="s">
        <v>29</v>
      </c>
      <c r="H100" s="172">
        <v>44357</v>
      </c>
    </row>
    <row r="101" spans="2:8" ht="57.6">
      <c r="B101" s="173" t="s">
        <v>229</v>
      </c>
      <c r="C101" s="12">
        <v>58440</v>
      </c>
      <c r="D101" s="11" t="s">
        <v>230</v>
      </c>
      <c r="E101" s="13" t="s">
        <v>28</v>
      </c>
      <c r="F101" s="12">
        <v>58440</v>
      </c>
      <c r="G101" s="11" t="s">
        <v>29</v>
      </c>
      <c r="H101" s="174">
        <v>44357</v>
      </c>
    </row>
    <row r="102" spans="2:8" ht="14.4">
      <c r="B102" s="171" t="s">
        <v>231</v>
      </c>
      <c r="C102" s="15">
        <v>66279</v>
      </c>
      <c r="D102" s="1" t="s">
        <v>232</v>
      </c>
      <c r="E102" s="16" t="s">
        <v>28</v>
      </c>
      <c r="F102" s="15">
        <v>66279</v>
      </c>
      <c r="G102" s="14" t="s">
        <v>29</v>
      </c>
      <c r="H102" s="172">
        <v>44357</v>
      </c>
    </row>
    <row r="103" spans="2:8" ht="28.8">
      <c r="B103" s="173" t="s">
        <v>151</v>
      </c>
      <c r="C103" s="12">
        <v>4000</v>
      </c>
      <c r="D103" s="11" t="s">
        <v>233</v>
      </c>
      <c r="E103" s="13" t="s">
        <v>28</v>
      </c>
      <c r="F103" s="12">
        <v>4000</v>
      </c>
      <c r="G103" s="11" t="s">
        <v>29</v>
      </c>
      <c r="H103" s="174">
        <v>44361</v>
      </c>
    </row>
    <row r="104" spans="2:8" ht="14.4">
      <c r="B104" s="171" t="s">
        <v>234</v>
      </c>
      <c r="C104" s="15">
        <v>96096</v>
      </c>
      <c r="D104" s="14" t="s">
        <v>235</v>
      </c>
      <c r="E104" s="16" t="s">
        <v>28</v>
      </c>
      <c r="F104" s="15">
        <v>96096</v>
      </c>
      <c r="G104" s="14" t="s">
        <v>29</v>
      </c>
      <c r="H104" s="172">
        <v>44404</v>
      </c>
    </row>
    <row r="105" spans="2:8" ht="14.4">
      <c r="B105" s="173" t="s">
        <v>236</v>
      </c>
      <c r="C105" s="12">
        <v>65000</v>
      </c>
      <c r="D105" s="11" t="s">
        <v>237</v>
      </c>
      <c r="E105" s="13" t="s">
        <v>28</v>
      </c>
      <c r="F105" s="12">
        <v>65000</v>
      </c>
      <c r="G105" s="11" t="s">
        <v>29</v>
      </c>
      <c r="H105" s="174">
        <v>44407</v>
      </c>
    </row>
    <row r="106" spans="2:8" ht="28.8">
      <c r="B106" s="171" t="s">
        <v>238</v>
      </c>
      <c r="C106" s="15">
        <v>446063</v>
      </c>
      <c r="D106" s="14" t="s">
        <v>239</v>
      </c>
      <c r="E106" s="16" t="s">
        <v>28</v>
      </c>
      <c r="F106" s="15">
        <v>691796</v>
      </c>
      <c r="G106" s="14" t="s">
        <v>29</v>
      </c>
      <c r="H106" s="172">
        <v>44442</v>
      </c>
    </row>
    <row r="107" spans="2:8" ht="28.8">
      <c r="B107" s="173" t="s">
        <v>234</v>
      </c>
      <c r="C107" s="12">
        <v>89094</v>
      </c>
      <c r="D107" s="11" t="s">
        <v>240</v>
      </c>
      <c r="E107" s="13" t="s">
        <v>28</v>
      </c>
      <c r="F107" s="12">
        <v>100157</v>
      </c>
      <c r="G107" s="11" t="s">
        <v>29</v>
      </c>
      <c r="H107" s="174">
        <v>44477</v>
      </c>
    </row>
    <row r="108" spans="2:8" ht="28.8">
      <c r="B108" s="171" t="s">
        <v>241</v>
      </c>
      <c r="C108" s="15">
        <v>1358537</v>
      </c>
      <c r="D108" s="14" t="s">
        <v>242</v>
      </c>
      <c r="E108" s="16" t="s">
        <v>28</v>
      </c>
      <c r="F108" s="15">
        <v>1425437</v>
      </c>
      <c r="G108" s="14" t="s">
        <v>29</v>
      </c>
      <c r="H108" s="172">
        <v>44543</v>
      </c>
    </row>
    <row r="109" spans="2:8" ht="14.4">
      <c r="B109" s="173" t="s">
        <v>243</v>
      </c>
      <c r="C109" s="12">
        <v>747656</v>
      </c>
      <c r="D109" s="11" t="s">
        <v>244</v>
      </c>
      <c r="E109" s="13" t="s">
        <v>28</v>
      </c>
      <c r="F109" s="12">
        <v>747656</v>
      </c>
      <c r="G109" s="11" t="s">
        <v>29</v>
      </c>
      <c r="H109" s="174">
        <v>44552</v>
      </c>
    </row>
    <row r="110" spans="2:8" ht="43.2">
      <c r="B110" s="171" t="s">
        <v>245</v>
      </c>
      <c r="C110" s="15">
        <v>415150</v>
      </c>
      <c r="D110" s="14" t="s">
        <v>246</v>
      </c>
      <c r="E110" s="16" t="s">
        <v>28</v>
      </c>
      <c r="F110" s="15">
        <v>415150</v>
      </c>
      <c r="G110" s="14" t="s">
        <v>29</v>
      </c>
      <c r="H110" s="172">
        <v>44701</v>
      </c>
    </row>
    <row r="111" spans="2:8" ht="28.8">
      <c r="B111" s="173" t="s">
        <v>247</v>
      </c>
      <c r="C111" s="12">
        <v>28568</v>
      </c>
      <c r="D111" s="11" t="s">
        <v>248</v>
      </c>
      <c r="E111" s="13" t="s">
        <v>28</v>
      </c>
      <c r="F111" s="12">
        <v>37503</v>
      </c>
      <c r="G111" s="11" t="s">
        <v>29</v>
      </c>
      <c r="H111" s="174">
        <v>44771</v>
      </c>
    </row>
    <row r="112" spans="2:8" ht="115.2">
      <c r="B112" s="171" t="s">
        <v>249</v>
      </c>
      <c r="C112" s="15">
        <v>140392</v>
      </c>
      <c r="D112" s="14" t="s">
        <v>250</v>
      </c>
      <c r="E112" s="16" t="s">
        <v>28</v>
      </c>
      <c r="F112" s="15">
        <v>140392</v>
      </c>
      <c r="G112" s="14" t="s">
        <v>29</v>
      </c>
      <c r="H112" s="172">
        <v>44776</v>
      </c>
    </row>
    <row r="113" spans="2:8" ht="28.8">
      <c r="B113" s="173" t="s">
        <v>251</v>
      </c>
      <c r="C113" s="12">
        <v>62500</v>
      </c>
      <c r="D113" s="11" t="s">
        <v>252</v>
      </c>
      <c r="E113" s="13" t="s">
        <v>28</v>
      </c>
      <c r="F113" s="12">
        <v>62500</v>
      </c>
      <c r="G113" s="11" t="s">
        <v>29</v>
      </c>
      <c r="H113" s="174">
        <v>44819</v>
      </c>
    </row>
    <row r="114" spans="2:8" ht="14.4">
      <c r="B114" s="171" t="s">
        <v>253</v>
      </c>
      <c r="C114" s="15">
        <v>883930</v>
      </c>
      <c r="D114" s="14" t="s">
        <v>254</v>
      </c>
      <c r="E114" s="16" t="s">
        <v>28</v>
      </c>
      <c r="F114" s="15">
        <v>883930</v>
      </c>
      <c r="G114" s="14" t="s">
        <v>29</v>
      </c>
      <c r="H114" s="172">
        <v>44834</v>
      </c>
    </row>
    <row r="115" spans="2:8" ht="43.2">
      <c r="B115" s="173" t="s">
        <v>255</v>
      </c>
      <c r="C115" s="12">
        <v>80000</v>
      </c>
      <c r="D115" s="11" t="s">
        <v>256</v>
      </c>
      <c r="E115" s="13" t="s">
        <v>28</v>
      </c>
      <c r="F115" s="12">
        <v>80000</v>
      </c>
      <c r="G115" s="11" t="s">
        <v>29</v>
      </c>
      <c r="H115" s="174">
        <v>44847</v>
      </c>
    </row>
    <row r="116" spans="2:8" ht="14.4">
      <c r="B116" s="171" t="s">
        <v>257</v>
      </c>
      <c r="C116" s="15">
        <v>50650</v>
      </c>
      <c r="D116" s="1" t="s">
        <v>258</v>
      </c>
      <c r="E116" s="16" t="s">
        <v>28</v>
      </c>
      <c r="F116" s="15">
        <v>50650</v>
      </c>
      <c r="G116" s="14" t="s">
        <v>29</v>
      </c>
      <c r="H116" s="172">
        <v>44862</v>
      </c>
    </row>
    <row r="117" spans="2:8" ht="57.6">
      <c r="B117" s="173" t="s">
        <v>259</v>
      </c>
      <c r="C117" s="12">
        <v>499430</v>
      </c>
      <c r="D117" s="11" t="s">
        <v>260</v>
      </c>
      <c r="E117" s="13" t="s">
        <v>28</v>
      </c>
      <c r="F117" s="12">
        <v>499430</v>
      </c>
      <c r="G117" s="11" t="s">
        <v>29</v>
      </c>
      <c r="H117" s="174">
        <v>44862</v>
      </c>
    </row>
    <row r="118" spans="2:8" ht="43.2">
      <c r="B118" s="171" t="s">
        <v>261</v>
      </c>
      <c r="C118" s="15">
        <v>70033</v>
      </c>
      <c r="D118" s="14" t="s">
        <v>262</v>
      </c>
      <c r="E118" s="16" t="s">
        <v>28</v>
      </c>
      <c r="F118" s="15">
        <v>70033</v>
      </c>
      <c r="G118" s="14" t="s">
        <v>29</v>
      </c>
      <c r="H118" s="172">
        <v>44868</v>
      </c>
    </row>
    <row r="119" spans="2:8" ht="14.4">
      <c r="B119" s="173" t="s">
        <v>176</v>
      </c>
      <c r="C119" s="12">
        <v>26000</v>
      </c>
      <c r="D119" s="11" t="s">
        <v>263</v>
      </c>
      <c r="E119" s="13" t="s">
        <v>28</v>
      </c>
      <c r="F119" s="12">
        <v>26000</v>
      </c>
      <c r="G119" s="11" t="s">
        <v>29</v>
      </c>
      <c r="H119" s="174">
        <v>44911</v>
      </c>
    </row>
    <row r="120" spans="2:8" ht="57.6">
      <c r="B120" s="171" t="s">
        <v>264</v>
      </c>
      <c r="C120" s="15">
        <v>412428</v>
      </c>
      <c r="D120" s="14" t="s">
        <v>265</v>
      </c>
      <c r="E120" s="16" t="s">
        <v>28</v>
      </c>
      <c r="F120" s="15">
        <v>461328</v>
      </c>
      <c r="G120" s="14" t="s">
        <v>29</v>
      </c>
      <c r="H120" s="172">
        <v>44946</v>
      </c>
    </row>
    <row r="121" spans="2:8" ht="135" customHeight="1">
      <c r="B121" s="173" t="s">
        <v>266</v>
      </c>
      <c r="C121" s="12">
        <v>195522</v>
      </c>
      <c r="D121" s="11" t="s">
        <v>267</v>
      </c>
      <c r="E121" s="13" t="s">
        <v>28</v>
      </c>
      <c r="F121" s="12">
        <v>195522</v>
      </c>
      <c r="G121" s="11" t="s">
        <v>29</v>
      </c>
      <c r="H121" s="174">
        <v>44949</v>
      </c>
    </row>
    <row r="122" spans="2:8" ht="28.8">
      <c r="B122" s="171" t="s">
        <v>268</v>
      </c>
      <c r="C122" s="15">
        <v>587743</v>
      </c>
      <c r="D122" s="14" t="s">
        <v>269</v>
      </c>
      <c r="E122" s="16" t="s">
        <v>28</v>
      </c>
      <c r="F122" s="15">
        <v>587743</v>
      </c>
      <c r="G122" s="14" t="s">
        <v>29</v>
      </c>
      <c r="H122" s="172">
        <v>44980</v>
      </c>
    </row>
    <row r="123" spans="2:8" ht="288">
      <c r="B123" s="173" t="s">
        <v>270</v>
      </c>
      <c r="C123" s="12">
        <v>150000</v>
      </c>
      <c r="D123" s="11" t="s">
        <v>271</v>
      </c>
      <c r="E123" s="13" t="s">
        <v>28</v>
      </c>
      <c r="F123" s="12">
        <v>150000</v>
      </c>
      <c r="G123" s="11" t="s">
        <v>29</v>
      </c>
      <c r="H123" s="174">
        <v>44998</v>
      </c>
    </row>
    <row r="124" spans="2:8" ht="230.4">
      <c r="B124" s="171" t="s">
        <v>272</v>
      </c>
      <c r="C124" s="15">
        <v>20000</v>
      </c>
      <c r="D124" s="14" t="s">
        <v>273</v>
      </c>
      <c r="E124" s="16" t="s">
        <v>28</v>
      </c>
      <c r="F124" s="15">
        <v>20000</v>
      </c>
      <c r="G124" s="14" t="s">
        <v>29</v>
      </c>
      <c r="H124" s="172">
        <v>45015</v>
      </c>
    </row>
    <row r="125" spans="2:8" ht="14.4">
      <c r="B125" s="173" t="s">
        <v>274</v>
      </c>
      <c r="C125" s="12">
        <v>500000</v>
      </c>
      <c r="D125" s="11" t="s">
        <v>275</v>
      </c>
      <c r="E125" s="13" t="s">
        <v>28</v>
      </c>
      <c r="F125" s="12">
        <v>500000</v>
      </c>
      <c r="G125" s="11" t="s">
        <v>29</v>
      </c>
      <c r="H125" s="174">
        <v>45015</v>
      </c>
    </row>
    <row r="126" spans="2:8" ht="28.8">
      <c r="B126" s="171" t="s">
        <v>276</v>
      </c>
      <c r="C126" s="15" t="s">
        <v>277</v>
      </c>
      <c r="D126" s="14" t="s">
        <v>278</v>
      </c>
      <c r="E126" s="16" t="s">
        <v>28</v>
      </c>
      <c r="F126" s="15">
        <v>15903</v>
      </c>
      <c r="G126" s="14" t="s">
        <v>29</v>
      </c>
      <c r="H126" s="172">
        <v>45141</v>
      </c>
    </row>
    <row r="127" spans="2:8" ht="93" customHeight="1">
      <c r="B127" s="173" t="s">
        <v>279</v>
      </c>
      <c r="C127" s="12">
        <v>100000</v>
      </c>
      <c r="D127" s="11" t="s">
        <v>280</v>
      </c>
      <c r="E127" s="13" t="s">
        <v>34</v>
      </c>
      <c r="F127" s="12">
        <v>40000</v>
      </c>
      <c r="G127" s="11" t="s">
        <v>281</v>
      </c>
      <c r="H127" s="174">
        <v>45152</v>
      </c>
    </row>
    <row r="128" spans="2:8" ht="72">
      <c r="B128" s="171" t="s">
        <v>282</v>
      </c>
      <c r="C128" s="15">
        <v>900000</v>
      </c>
      <c r="D128" s="14" t="s">
        <v>283</v>
      </c>
      <c r="E128" s="16" t="s">
        <v>34</v>
      </c>
      <c r="F128" s="15">
        <v>500000</v>
      </c>
      <c r="G128" s="14" t="s">
        <v>284</v>
      </c>
      <c r="H128" s="172">
        <v>45159</v>
      </c>
    </row>
    <row r="129" spans="2:8" ht="43.2">
      <c r="B129" s="173" t="s">
        <v>285</v>
      </c>
      <c r="C129" s="12">
        <v>237900</v>
      </c>
      <c r="D129" s="11" t="s">
        <v>286</v>
      </c>
      <c r="E129" s="13" t="s">
        <v>85</v>
      </c>
      <c r="F129" s="12" t="s">
        <v>86</v>
      </c>
      <c r="G129" s="11" t="s">
        <v>287</v>
      </c>
      <c r="H129" s="174">
        <v>45222</v>
      </c>
    </row>
    <row r="130" spans="2:8" ht="57.6">
      <c r="B130" s="171" t="s">
        <v>288</v>
      </c>
      <c r="C130" s="15">
        <v>245000</v>
      </c>
      <c r="D130" s="14" t="s">
        <v>289</v>
      </c>
      <c r="E130" s="16" t="s">
        <v>28</v>
      </c>
      <c r="F130" s="15">
        <v>245000</v>
      </c>
      <c r="G130" s="14" t="s">
        <v>29</v>
      </c>
      <c r="H130" s="172">
        <v>45224</v>
      </c>
    </row>
    <row r="131" spans="2:8" ht="28.8">
      <c r="B131" s="173" t="s">
        <v>290</v>
      </c>
      <c r="C131" s="12">
        <v>110000</v>
      </c>
      <c r="D131" s="11" t="s">
        <v>291</v>
      </c>
      <c r="E131" s="13" t="s">
        <v>28</v>
      </c>
      <c r="F131" s="12">
        <v>110000</v>
      </c>
      <c r="G131" s="11" t="s">
        <v>29</v>
      </c>
      <c r="H131" s="174">
        <v>45245</v>
      </c>
    </row>
    <row r="132" spans="2:8" ht="137.25" customHeight="1">
      <c r="B132" s="171" t="s">
        <v>292</v>
      </c>
      <c r="C132" s="15">
        <v>97096</v>
      </c>
      <c r="D132" s="14" t="s">
        <v>293</v>
      </c>
      <c r="E132" s="16" t="s">
        <v>34</v>
      </c>
      <c r="F132" s="15">
        <v>32400</v>
      </c>
      <c r="G132" s="14" t="s">
        <v>294</v>
      </c>
      <c r="H132" s="172">
        <v>45251</v>
      </c>
    </row>
    <row r="133" spans="2:8" ht="14.4">
      <c r="B133" s="173" t="s">
        <v>295</v>
      </c>
      <c r="C133" s="12">
        <v>318750</v>
      </c>
      <c r="D133" s="11" t="s">
        <v>296</v>
      </c>
      <c r="E133" s="13" t="s">
        <v>28</v>
      </c>
      <c r="F133" s="12">
        <v>443750</v>
      </c>
      <c r="G133" s="11" t="s">
        <v>29</v>
      </c>
      <c r="H133" s="174">
        <v>45273</v>
      </c>
    </row>
    <row r="134" spans="2:8" ht="28.8">
      <c r="B134" s="171" t="s">
        <v>297</v>
      </c>
      <c r="C134" s="15">
        <v>500000</v>
      </c>
      <c r="D134" s="14" t="s">
        <v>298</v>
      </c>
      <c r="E134" s="16" t="s">
        <v>28</v>
      </c>
      <c r="F134" s="15">
        <v>500000</v>
      </c>
      <c r="G134" s="14" t="s">
        <v>299</v>
      </c>
      <c r="H134" s="172">
        <v>45275</v>
      </c>
    </row>
    <row r="135" spans="2:8" ht="28.8">
      <c r="B135" s="173" t="s">
        <v>300</v>
      </c>
      <c r="C135" s="12">
        <v>332100</v>
      </c>
      <c r="D135" s="11" t="s">
        <v>301</v>
      </c>
      <c r="E135" s="13" t="s">
        <v>28</v>
      </c>
      <c r="F135" s="12">
        <v>332100</v>
      </c>
      <c r="G135" s="11" t="s">
        <v>29</v>
      </c>
      <c r="H135" s="174">
        <v>45321</v>
      </c>
    </row>
    <row r="136" spans="2:8" ht="28.8">
      <c r="B136" s="171" t="s">
        <v>302</v>
      </c>
      <c r="C136" s="15">
        <v>39000</v>
      </c>
      <c r="D136" s="14" t="s">
        <v>303</v>
      </c>
      <c r="E136" s="16" t="s">
        <v>28</v>
      </c>
      <c r="F136" s="15">
        <v>39000</v>
      </c>
      <c r="G136" s="14" t="s">
        <v>29</v>
      </c>
      <c r="H136" s="172">
        <v>45328</v>
      </c>
    </row>
    <row r="137" spans="2:8" ht="43.2">
      <c r="B137" s="173" t="s">
        <v>304</v>
      </c>
      <c r="C137" s="12">
        <v>55526</v>
      </c>
      <c r="D137" s="11" t="s">
        <v>305</v>
      </c>
      <c r="E137" s="13" t="s">
        <v>85</v>
      </c>
      <c r="F137" s="12" t="s">
        <v>86</v>
      </c>
      <c r="G137" s="11" t="s">
        <v>306</v>
      </c>
      <c r="H137" s="174">
        <v>45343</v>
      </c>
    </row>
    <row r="138" spans="2:8" ht="116.25" customHeight="1">
      <c r="B138" s="171" t="s">
        <v>307</v>
      </c>
      <c r="C138" s="15">
        <v>139536</v>
      </c>
      <c r="D138" s="14" t="s">
        <v>308</v>
      </c>
      <c r="E138" s="16" t="s">
        <v>85</v>
      </c>
      <c r="F138" s="15" t="s">
        <v>86</v>
      </c>
      <c r="G138" s="14" t="s">
        <v>309</v>
      </c>
      <c r="H138" s="172">
        <v>45358</v>
      </c>
    </row>
    <row r="139" spans="2:8" ht="28.8">
      <c r="B139" s="173" t="s">
        <v>310</v>
      </c>
      <c r="C139" s="12">
        <v>137565</v>
      </c>
      <c r="D139" s="11" t="s">
        <v>311</v>
      </c>
      <c r="E139" s="13" t="s">
        <v>28</v>
      </c>
      <c r="F139" s="12">
        <v>137565</v>
      </c>
      <c r="G139" s="11" t="s">
        <v>29</v>
      </c>
      <c r="H139" s="174">
        <v>45411</v>
      </c>
    </row>
    <row r="140" spans="2:8" ht="14.4">
      <c r="B140" s="171" t="s">
        <v>312</v>
      </c>
      <c r="C140" s="15">
        <v>610000</v>
      </c>
      <c r="D140" s="14" t="s">
        <v>313</v>
      </c>
      <c r="E140" s="16" t="s">
        <v>28</v>
      </c>
      <c r="F140" s="15">
        <v>610000</v>
      </c>
      <c r="G140" s="14" t="s">
        <v>29</v>
      </c>
      <c r="H140" s="172">
        <v>45526</v>
      </c>
    </row>
    <row r="141" spans="2:8" ht="14.4">
      <c r="B141" s="173" t="s">
        <v>314</v>
      </c>
      <c r="C141" s="12">
        <v>150000</v>
      </c>
      <c r="D141" s="11" t="s">
        <v>315</v>
      </c>
      <c r="E141" s="13" t="s">
        <v>28</v>
      </c>
      <c r="F141" s="12">
        <v>147120</v>
      </c>
      <c r="G141" s="11" t="s">
        <v>29</v>
      </c>
      <c r="H141" s="174">
        <v>45531</v>
      </c>
    </row>
    <row r="142" spans="2:8" ht="14.4">
      <c r="B142" s="171" t="s">
        <v>316</v>
      </c>
      <c r="C142" s="15">
        <v>26795</v>
      </c>
      <c r="D142" s="14" t="s">
        <v>317</v>
      </c>
      <c r="E142" s="16" t="s">
        <v>85</v>
      </c>
      <c r="F142" s="15" t="s">
        <v>86</v>
      </c>
      <c r="G142" s="14" t="s">
        <v>318</v>
      </c>
      <c r="H142" s="172">
        <v>45532</v>
      </c>
    </row>
    <row r="143" spans="2:8" ht="162" customHeight="1">
      <c r="B143" s="173" t="s">
        <v>319</v>
      </c>
      <c r="C143" s="12">
        <v>604000</v>
      </c>
      <c r="D143" s="11" t="s">
        <v>320</v>
      </c>
      <c r="E143" s="13" t="s">
        <v>85</v>
      </c>
      <c r="F143" s="12" t="s">
        <v>86</v>
      </c>
      <c r="G143" s="11" t="s">
        <v>321</v>
      </c>
      <c r="H143" s="174">
        <v>45560</v>
      </c>
    </row>
    <row r="144" spans="2:8" ht="37.5" customHeight="1">
      <c r="B144" s="171" t="s">
        <v>322</v>
      </c>
      <c r="C144" s="15">
        <v>34100</v>
      </c>
      <c r="D144" s="14" t="s">
        <v>323</v>
      </c>
      <c r="E144" s="16" t="s">
        <v>85</v>
      </c>
      <c r="F144" s="15" t="s">
        <v>86</v>
      </c>
      <c r="G144" s="14" t="s">
        <v>324</v>
      </c>
      <c r="H144" s="172">
        <v>45603</v>
      </c>
    </row>
    <row r="145" spans="2:8" ht="61.95" customHeight="1">
      <c r="B145" s="173" t="s">
        <v>257</v>
      </c>
      <c r="C145" s="12">
        <v>240000</v>
      </c>
      <c r="D145" s="11" t="s">
        <v>325</v>
      </c>
      <c r="E145" s="13" t="s">
        <v>85</v>
      </c>
      <c r="F145" s="12" t="s">
        <v>86</v>
      </c>
      <c r="G145" s="11" t="s">
        <v>326</v>
      </c>
      <c r="H145" s="174">
        <v>45615</v>
      </c>
    </row>
    <row r="146" spans="2:8" ht="14.4">
      <c r="B146" s="171" t="s">
        <v>327</v>
      </c>
      <c r="C146" s="15">
        <v>14300</v>
      </c>
      <c r="D146" s="14" t="s">
        <v>328</v>
      </c>
      <c r="E146" s="16" t="s">
        <v>28</v>
      </c>
      <c r="F146" s="15">
        <v>14300</v>
      </c>
      <c r="G146" s="14" t="s">
        <v>29</v>
      </c>
      <c r="H146" s="172">
        <v>45616</v>
      </c>
    </row>
    <row r="147" spans="2:8" ht="14.4">
      <c r="B147" s="173" t="s">
        <v>329</v>
      </c>
      <c r="C147" s="12">
        <v>352544</v>
      </c>
      <c r="D147" s="11" t="s">
        <v>330</v>
      </c>
      <c r="E147" s="13" t="s">
        <v>28</v>
      </c>
      <c r="F147" s="12">
        <v>352544</v>
      </c>
      <c r="G147" s="11" t="s">
        <v>29</v>
      </c>
      <c r="H147" s="174">
        <v>45635</v>
      </c>
    </row>
    <row r="148" spans="2:8" ht="97.5" customHeight="1">
      <c r="B148" s="171" t="s">
        <v>331</v>
      </c>
      <c r="C148" s="15" t="s">
        <v>332</v>
      </c>
      <c r="D148" s="14" t="s">
        <v>333</v>
      </c>
      <c r="E148" s="16" t="s">
        <v>85</v>
      </c>
      <c r="F148" s="15" t="s">
        <v>86</v>
      </c>
      <c r="G148" s="14" t="s">
        <v>334</v>
      </c>
      <c r="H148" s="172">
        <v>45649</v>
      </c>
    </row>
    <row r="149" spans="2:8" ht="14.4">
      <c r="B149" s="173" t="s">
        <v>335</v>
      </c>
      <c r="C149" s="12">
        <v>17408</v>
      </c>
      <c r="D149" s="11" t="s">
        <v>336</v>
      </c>
      <c r="E149" s="13" t="s">
        <v>28</v>
      </c>
      <c r="F149" s="12">
        <v>17408</v>
      </c>
      <c r="G149" s="11" t="s">
        <v>29</v>
      </c>
      <c r="H149" s="174">
        <v>45667</v>
      </c>
    </row>
    <row r="150" spans="2:8" ht="168" customHeight="1">
      <c r="B150" s="171" t="s">
        <v>337</v>
      </c>
      <c r="C150" s="15">
        <v>3564749</v>
      </c>
      <c r="D150" s="14" t="s">
        <v>338</v>
      </c>
      <c r="E150" s="16" t="s">
        <v>85</v>
      </c>
      <c r="F150" s="15" t="s">
        <v>86</v>
      </c>
      <c r="G150" s="14" t="s">
        <v>339</v>
      </c>
      <c r="H150" s="172">
        <v>45673</v>
      </c>
    </row>
    <row r="151" spans="2:8" ht="28.8">
      <c r="B151" s="173" t="s">
        <v>340</v>
      </c>
      <c r="C151" s="12">
        <v>12320</v>
      </c>
      <c r="D151" s="11" t="s">
        <v>341</v>
      </c>
      <c r="E151" s="13" t="s">
        <v>28</v>
      </c>
      <c r="F151" s="12">
        <v>12320</v>
      </c>
      <c r="G151" s="11" t="s">
        <v>29</v>
      </c>
      <c r="H151" s="174">
        <v>45722</v>
      </c>
    </row>
    <row r="152" spans="2:8" ht="84" customHeight="1">
      <c r="B152" s="171" t="s">
        <v>342</v>
      </c>
      <c r="C152" s="15">
        <v>632325</v>
      </c>
      <c r="D152" s="14" t="s">
        <v>343</v>
      </c>
      <c r="E152" s="16" t="s">
        <v>85</v>
      </c>
      <c r="F152" s="15" t="s">
        <v>86</v>
      </c>
      <c r="G152" s="14" t="s">
        <v>344</v>
      </c>
      <c r="H152" s="172">
        <v>45723</v>
      </c>
    </row>
    <row r="153" spans="2:8" ht="70.5" customHeight="1">
      <c r="B153" s="173" t="s">
        <v>345</v>
      </c>
      <c r="C153" s="12">
        <v>2619707</v>
      </c>
      <c r="D153" s="11" t="s">
        <v>346</v>
      </c>
      <c r="E153" s="13" t="s">
        <v>34</v>
      </c>
      <c r="F153" s="12">
        <v>500000</v>
      </c>
      <c r="G153" s="11" t="s">
        <v>347</v>
      </c>
      <c r="H153" s="174">
        <v>45727</v>
      </c>
    </row>
    <row r="154" spans="2:8" ht="92.4" customHeight="1">
      <c r="B154" s="171" t="s">
        <v>348</v>
      </c>
      <c r="C154" s="15">
        <v>2194000</v>
      </c>
      <c r="D154" s="14" t="s">
        <v>349</v>
      </c>
      <c r="E154" s="16" t="s">
        <v>34</v>
      </c>
      <c r="F154" s="15">
        <v>1904125</v>
      </c>
      <c r="G154" s="14" t="s">
        <v>350</v>
      </c>
      <c r="H154" s="172">
        <v>45821</v>
      </c>
    </row>
    <row r="155" spans="2:8" ht="28.8">
      <c r="B155" s="173" t="s">
        <v>351</v>
      </c>
      <c r="C155" s="12" t="s">
        <v>154</v>
      </c>
      <c r="D155" s="11" t="s">
        <v>352</v>
      </c>
      <c r="E155" s="13" t="s">
        <v>85</v>
      </c>
      <c r="F155" s="12" t="s">
        <v>86</v>
      </c>
      <c r="G155" s="11" t="s">
        <v>353</v>
      </c>
      <c r="H155" s="174">
        <v>44770</v>
      </c>
    </row>
    <row r="156" spans="2:8" ht="43.5" customHeight="1">
      <c r="B156" s="171" t="s">
        <v>354</v>
      </c>
      <c r="C156" s="15">
        <v>83300</v>
      </c>
      <c r="D156" s="14" t="s">
        <v>355</v>
      </c>
      <c r="E156" s="16" t="s">
        <v>356</v>
      </c>
      <c r="F156" s="15" t="s">
        <v>86</v>
      </c>
      <c r="G156" s="14" t="s">
        <v>357</v>
      </c>
      <c r="H156" s="172">
        <v>45715</v>
      </c>
    </row>
    <row r="157" spans="2:8" ht="14.4">
      <c r="B157" s="173" t="s">
        <v>358</v>
      </c>
      <c r="C157" s="12" t="s">
        <v>359</v>
      </c>
      <c r="D157" s="11" t="s">
        <v>360</v>
      </c>
      <c r="E157" s="13" t="s">
        <v>360</v>
      </c>
      <c r="F157" s="12" t="s">
        <v>359</v>
      </c>
      <c r="G157" s="11" t="s">
        <v>360</v>
      </c>
      <c r="H157" s="174" t="s">
        <v>360</v>
      </c>
    </row>
    <row r="158" spans="2:8" ht="28.8">
      <c r="B158" s="171" t="s">
        <v>361</v>
      </c>
      <c r="C158" s="15">
        <v>150000</v>
      </c>
      <c r="D158" s="14" t="s">
        <v>360</v>
      </c>
      <c r="E158" s="16" t="s">
        <v>360</v>
      </c>
      <c r="F158" s="15" t="s">
        <v>359</v>
      </c>
      <c r="G158" s="14" t="s">
        <v>362</v>
      </c>
      <c r="H158" s="172" t="s">
        <v>360</v>
      </c>
    </row>
    <row r="159" spans="2:8" ht="14.4">
      <c r="B159" s="173" t="s">
        <v>363</v>
      </c>
      <c r="C159" s="12">
        <v>763967</v>
      </c>
      <c r="D159" s="11" t="s">
        <v>360</v>
      </c>
      <c r="E159" s="13" t="s">
        <v>360</v>
      </c>
      <c r="F159" s="12">
        <v>763967</v>
      </c>
      <c r="G159" s="11" t="s">
        <v>29</v>
      </c>
      <c r="H159" s="174">
        <v>45936</v>
      </c>
    </row>
    <row r="160" spans="2:8" ht="28.8">
      <c r="B160" s="171" t="s">
        <v>364</v>
      </c>
      <c r="C160" s="15">
        <v>337880</v>
      </c>
      <c r="D160" s="14" t="s">
        <v>365</v>
      </c>
      <c r="E160" s="16" t="s">
        <v>359</v>
      </c>
      <c r="F160" s="15">
        <v>337880</v>
      </c>
      <c r="G160" s="14" t="s">
        <v>86</v>
      </c>
      <c r="H160" s="172">
        <v>45947</v>
      </c>
    </row>
    <row r="161" spans="2:8" ht="28.8">
      <c r="B161" s="173" t="s">
        <v>366</v>
      </c>
      <c r="C161" s="12" t="s">
        <v>359</v>
      </c>
      <c r="D161" s="11" t="s">
        <v>360</v>
      </c>
      <c r="E161" s="13" t="s">
        <v>360</v>
      </c>
      <c r="F161" s="12" t="s">
        <v>359</v>
      </c>
      <c r="G161" s="11" t="s">
        <v>360</v>
      </c>
      <c r="H161" s="174" t="s">
        <v>360</v>
      </c>
    </row>
    <row r="162" spans="2:8" ht="72">
      <c r="B162" s="171" t="s">
        <v>367</v>
      </c>
      <c r="C162" s="15">
        <v>14069572</v>
      </c>
      <c r="D162" s="14" t="s">
        <v>368</v>
      </c>
      <c r="E162" s="16" t="s">
        <v>360</v>
      </c>
      <c r="F162" s="15" t="s">
        <v>359</v>
      </c>
      <c r="G162" s="14" t="s">
        <v>360</v>
      </c>
      <c r="H162" s="172" t="s">
        <v>360</v>
      </c>
    </row>
    <row r="163" spans="2:8" ht="14.4">
      <c r="B163" s="173" t="s">
        <v>369</v>
      </c>
      <c r="C163" s="12">
        <v>18397</v>
      </c>
      <c r="D163" s="176" t="s">
        <v>370</v>
      </c>
      <c r="E163" s="13" t="s">
        <v>85</v>
      </c>
      <c r="F163" s="12" t="s">
        <v>86</v>
      </c>
      <c r="G163" s="11" t="s">
        <v>371</v>
      </c>
      <c r="H163" s="174">
        <v>43249</v>
      </c>
    </row>
    <row r="164" spans="2:8" ht="43.2">
      <c r="B164" s="171" t="s">
        <v>372</v>
      </c>
      <c r="C164" s="15">
        <v>6000</v>
      </c>
      <c r="D164" s="14" t="s">
        <v>373</v>
      </c>
      <c r="E164" s="16" t="s">
        <v>85</v>
      </c>
      <c r="F164" s="15" t="s">
        <v>86</v>
      </c>
      <c r="G164" s="14" t="s">
        <v>374</v>
      </c>
      <c r="H164" s="172">
        <v>43410</v>
      </c>
    </row>
    <row r="165" spans="2:8" ht="43.2">
      <c r="B165" s="173" t="s">
        <v>375</v>
      </c>
      <c r="C165" s="12">
        <v>500000</v>
      </c>
      <c r="D165" s="11" t="s">
        <v>376</v>
      </c>
      <c r="E165" s="13" t="s">
        <v>85</v>
      </c>
      <c r="F165" s="12" t="s">
        <v>86</v>
      </c>
      <c r="G165" s="11" t="s">
        <v>377</v>
      </c>
      <c r="H165" s="174">
        <v>43117</v>
      </c>
    </row>
    <row r="166" spans="2:8" ht="29.4" thickBot="1">
      <c r="B166" s="177" t="s">
        <v>378</v>
      </c>
      <c r="C166" s="178">
        <v>20000</v>
      </c>
      <c r="D166" s="179" t="s">
        <v>379</v>
      </c>
      <c r="E166" s="180" t="s">
        <v>85</v>
      </c>
      <c r="F166" s="178" t="s">
        <v>86</v>
      </c>
      <c r="G166" s="179" t="s">
        <v>380</v>
      </c>
      <c r="H166" s="181">
        <v>43089</v>
      </c>
    </row>
    <row r="167" spans="2:8" ht="14.4">
      <c r="B167" s="31"/>
      <c r="C167" s="32"/>
      <c r="D167" s="33"/>
      <c r="E167" s="34"/>
      <c r="F167" s="32"/>
      <c r="G167" s="33"/>
      <c r="H167" s="35"/>
    </row>
    <row r="168" spans="2:8" ht="15.6">
      <c r="B168" s="30" t="s">
        <v>381</v>
      </c>
      <c r="D168" s="36"/>
    </row>
    <row r="170" spans="2:8" ht="70.5" customHeight="1">
      <c r="B170" s="1" t="s">
        <v>16</v>
      </c>
    </row>
  </sheetData>
  <sheetProtection sheet="1" objects="1" scenarios="1"/>
  <mergeCells count="2">
    <mergeCell ref="B2:H2"/>
    <mergeCell ref="B3:H3"/>
  </mergeCells>
  <conditionalFormatting sqref="B4:H4">
    <cfRule type="containsBlanks" dxfId="1" priority="5">
      <formula>LEN(TRIM(B4))=0</formula>
    </cfRule>
  </conditionalFormatting>
  <conditionalFormatting sqref="G55">
    <cfRule type="containsBlanks" dxfId="0" priority="1">
      <formula>LEN(TRIM(G55))=0</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C656C-23C3-4862-9D46-6044DA2005D8}">
  <dimension ref="B2:M1502"/>
  <sheetViews>
    <sheetView zoomScaleNormal="100" workbookViewId="0">
      <pane xSplit="1" ySplit="4" topLeftCell="E5" activePane="bottomRight" state="frozen"/>
      <selection pane="topRight"/>
      <selection pane="bottomLeft"/>
      <selection pane="bottomRight" activeCell="O7" sqref="O7"/>
    </sheetView>
  </sheetViews>
  <sheetFormatPr defaultColWidth="8.88671875" defaultRowHeight="15.6"/>
  <cols>
    <col min="1" max="1" width="3.109375" style="37" customWidth="1"/>
    <col min="2" max="2" width="82" style="37" customWidth="1"/>
    <col min="3" max="3" width="25.44140625" style="37" customWidth="1"/>
    <col min="4" max="4" width="14.44140625" style="37" bestFit="1" customWidth="1"/>
    <col min="5" max="5" width="16.5546875" style="38" customWidth="1"/>
    <col min="6" max="6" width="16.6640625" style="37" customWidth="1"/>
    <col min="7" max="7" width="17.6640625" style="38" customWidth="1"/>
    <col min="8" max="8" width="16.44140625" style="38" customWidth="1"/>
    <col min="9" max="9" width="18.6640625" style="38" customWidth="1"/>
    <col min="10" max="10" width="16.109375" style="38" customWidth="1"/>
    <col min="11" max="11" width="15.88671875" style="38" customWidth="1"/>
    <col min="12" max="12" width="16.33203125" style="38" customWidth="1"/>
    <col min="13" max="13" width="18.5546875" style="38" customWidth="1"/>
    <col min="14" max="16384" width="8.88671875" style="37"/>
  </cols>
  <sheetData>
    <row r="2" spans="2:13" ht="25.8">
      <c r="B2" s="231" t="s">
        <v>382</v>
      </c>
      <c r="C2" s="231"/>
      <c r="D2" s="231"/>
      <c r="E2" s="231"/>
      <c r="F2" s="231"/>
      <c r="G2" s="231"/>
      <c r="H2" s="231"/>
      <c r="I2" s="231"/>
      <c r="J2" s="231"/>
      <c r="K2" s="231"/>
      <c r="L2" s="231"/>
      <c r="M2" s="231"/>
    </row>
    <row r="3" spans="2:13">
      <c r="B3" s="205" t="s">
        <v>383</v>
      </c>
      <c r="C3" s="206"/>
      <c r="D3" s="207"/>
      <c r="E3" s="207"/>
      <c r="F3" s="207"/>
      <c r="G3" s="207"/>
      <c r="H3" s="207"/>
      <c r="I3" s="207"/>
      <c r="J3" s="207"/>
      <c r="K3" s="207"/>
      <c r="L3" s="207"/>
      <c r="M3" s="208"/>
    </row>
    <row r="4" spans="2:13" ht="46.5" customHeight="1" thickBot="1">
      <c r="B4" s="214" t="s">
        <v>384</v>
      </c>
      <c r="C4" s="128" t="s">
        <v>385</v>
      </c>
      <c r="D4" s="126" t="s">
        <v>386</v>
      </c>
      <c r="E4" s="127" t="s">
        <v>387</v>
      </c>
      <c r="F4" s="127" t="s">
        <v>388</v>
      </c>
      <c r="G4" s="127" t="s">
        <v>389</v>
      </c>
      <c r="H4" s="127" t="s">
        <v>390</v>
      </c>
      <c r="I4" s="127" t="s">
        <v>391</v>
      </c>
      <c r="J4" s="127" t="s">
        <v>392</v>
      </c>
      <c r="K4" s="127" t="s">
        <v>393</v>
      </c>
      <c r="L4" s="127" t="s">
        <v>394</v>
      </c>
      <c r="M4" s="128" t="s">
        <v>395</v>
      </c>
    </row>
    <row r="5" spans="2:13">
      <c r="B5" s="54" t="s">
        <v>396</v>
      </c>
      <c r="C5" s="69" t="s">
        <v>397</v>
      </c>
      <c r="D5" s="79">
        <v>1</v>
      </c>
      <c r="E5" s="80"/>
      <c r="F5" s="81">
        <v>4292.74</v>
      </c>
      <c r="G5" s="81">
        <v>17170.96</v>
      </c>
      <c r="H5" s="82">
        <v>17170.96</v>
      </c>
      <c r="I5" s="82">
        <v>17170.96</v>
      </c>
      <c r="J5" s="80"/>
      <c r="K5" s="80"/>
      <c r="L5" s="80"/>
      <c r="M5" s="84">
        <f t="shared" ref="M5:M36" si="0">E5+F5+G5+H5+I5+J5+K5+L5</f>
        <v>55805.619999999995</v>
      </c>
    </row>
    <row r="6" spans="2:13">
      <c r="B6" s="53" t="s">
        <v>398</v>
      </c>
      <c r="C6" s="52" t="s">
        <v>397</v>
      </c>
      <c r="D6" s="83">
        <v>1</v>
      </c>
      <c r="E6" s="41"/>
      <c r="F6" s="42"/>
      <c r="G6" s="42">
        <v>18050</v>
      </c>
      <c r="H6" s="43">
        <v>20500</v>
      </c>
      <c r="I6" s="43">
        <v>6000</v>
      </c>
      <c r="J6" s="41"/>
      <c r="K6" s="41"/>
      <c r="L6" s="41"/>
      <c r="M6" s="85">
        <f t="shared" si="0"/>
        <v>44550</v>
      </c>
    </row>
    <row r="7" spans="2:13">
      <c r="B7" s="58" t="s">
        <v>399</v>
      </c>
      <c r="C7" s="59" t="s">
        <v>397</v>
      </c>
      <c r="D7" s="79">
        <v>1</v>
      </c>
      <c r="E7" s="55"/>
      <c r="F7" s="56"/>
      <c r="G7" s="56">
        <v>13413.6</v>
      </c>
      <c r="H7" s="57">
        <v>3000</v>
      </c>
      <c r="I7" s="57"/>
      <c r="J7" s="55"/>
      <c r="K7" s="55"/>
      <c r="L7" s="55"/>
      <c r="M7" s="86">
        <f t="shared" si="0"/>
        <v>16413.599999999999</v>
      </c>
    </row>
    <row r="8" spans="2:13">
      <c r="B8" s="53" t="s">
        <v>400</v>
      </c>
      <c r="C8" s="52" t="s">
        <v>401</v>
      </c>
      <c r="D8" s="83">
        <v>1</v>
      </c>
      <c r="E8" s="41"/>
      <c r="F8" s="42">
        <v>625.16999999999996</v>
      </c>
      <c r="G8" s="42"/>
      <c r="H8" s="43"/>
      <c r="I8" s="43"/>
      <c r="J8" s="41"/>
      <c r="K8" s="41"/>
      <c r="L8" s="41"/>
      <c r="M8" s="85">
        <f t="shared" si="0"/>
        <v>625.16999999999996</v>
      </c>
    </row>
    <row r="9" spans="2:13">
      <c r="B9" s="58" t="s">
        <v>402</v>
      </c>
      <c r="C9" s="59" t="s">
        <v>403</v>
      </c>
      <c r="D9" s="79">
        <v>1</v>
      </c>
      <c r="E9" s="60"/>
      <c r="F9" s="56"/>
      <c r="G9" s="56"/>
      <c r="H9" s="57"/>
      <c r="I9" s="57"/>
      <c r="J9" s="55"/>
      <c r="K9" s="55"/>
      <c r="L9" s="55">
        <v>417316</v>
      </c>
      <c r="M9" s="86">
        <f t="shared" si="0"/>
        <v>417316</v>
      </c>
    </row>
    <row r="10" spans="2:13">
      <c r="B10" s="53" t="s">
        <v>404</v>
      </c>
      <c r="C10" s="52" t="s">
        <v>405</v>
      </c>
      <c r="D10" s="83">
        <v>1</v>
      </c>
      <c r="E10" s="51"/>
      <c r="F10" s="42"/>
      <c r="G10" s="42"/>
      <c r="H10" s="43"/>
      <c r="I10" s="43"/>
      <c r="J10" s="41"/>
      <c r="K10" s="41"/>
      <c r="L10" s="41">
        <v>126969</v>
      </c>
      <c r="M10" s="87">
        <f t="shared" si="0"/>
        <v>126969</v>
      </c>
    </row>
    <row r="11" spans="2:13">
      <c r="B11" s="58" t="s">
        <v>406</v>
      </c>
      <c r="C11" s="59" t="s">
        <v>407</v>
      </c>
      <c r="D11" s="79">
        <v>1</v>
      </c>
      <c r="E11" s="60">
        <v>12500</v>
      </c>
      <c r="F11" s="61"/>
      <c r="G11" s="61"/>
      <c r="H11" s="62"/>
      <c r="I11" s="62"/>
      <c r="J11" s="60"/>
      <c r="K11" s="60"/>
      <c r="L11" s="60"/>
      <c r="M11" s="86">
        <f t="shared" si="0"/>
        <v>12500</v>
      </c>
    </row>
    <row r="12" spans="2:13">
      <c r="B12" s="53" t="s">
        <v>408</v>
      </c>
      <c r="C12" s="52" t="s">
        <v>409</v>
      </c>
      <c r="D12" s="83">
        <v>1</v>
      </c>
      <c r="E12" s="51"/>
      <c r="F12" s="42"/>
      <c r="G12" s="42"/>
      <c r="H12" s="43"/>
      <c r="I12" s="43"/>
      <c r="J12" s="41"/>
      <c r="K12" s="41">
        <v>425680</v>
      </c>
      <c r="L12" s="41"/>
      <c r="M12" s="87">
        <f t="shared" si="0"/>
        <v>425680</v>
      </c>
    </row>
    <row r="13" spans="2:13">
      <c r="B13" s="58" t="s">
        <v>410</v>
      </c>
      <c r="C13" s="59" t="s">
        <v>409</v>
      </c>
      <c r="D13" s="79">
        <v>1</v>
      </c>
      <c r="E13" s="60"/>
      <c r="F13" s="61"/>
      <c r="G13" s="61"/>
      <c r="H13" s="62"/>
      <c r="I13" s="62"/>
      <c r="J13" s="60"/>
      <c r="K13" s="60">
        <v>6000000</v>
      </c>
      <c r="L13" s="60"/>
      <c r="M13" s="86">
        <f t="shared" si="0"/>
        <v>6000000</v>
      </c>
    </row>
    <row r="14" spans="2:13">
      <c r="B14" s="53" t="s">
        <v>411</v>
      </c>
      <c r="C14" s="52" t="s">
        <v>412</v>
      </c>
      <c r="D14" s="83">
        <v>1</v>
      </c>
      <c r="E14" s="51"/>
      <c r="F14" s="42"/>
      <c r="G14" s="42"/>
      <c r="H14" s="43"/>
      <c r="I14" s="43"/>
      <c r="J14" s="41"/>
      <c r="K14" s="41">
        <v>22359</v>
      </c>
      <c r="L14" s="41"/>
      <c r="M14" s="87">
        <f t="shared" si="0"/>
        <v>22359</v>
      </c>
    </row>
    <row r="15" spans="2:13">
      <c r="B15" s="58" t="s">
        <v>413</v>
      </c>
      <c r="C15" s="59" t="s">
        <v>414</v>
      </c>
      <c r="D15" s="79">
        <v>1</v>
      </c>
      <c r="E15" s="60"/>
      <c r="F15" s="61"/>
      <c r="G15" s="61"/>
      <c r="H15" s="62"/>
      <c r="I15" s="62"/>
      <c r="J15" s="60"/>
      <c r="K15" s="60">
        <v>12878.22</v>
      </c>
      <c r="L15" s="60"/>
      <c r="M15" s="86">
        <f t="shared" si="0"/>
        <v>12878.22</v>
      </c>
    </row>
    <row r="16" spans="2:13">
      <c r="B16" s="53" t="s">
        <v>415</v>
      </c>
      <c r="C16" s="52" t="s">
        <v>416</v>
      </c>
      <c r="D16" s="83">
        <v>1</v>
      </c>
      <c r="E16" s="51"/>
      <c r="F16" s="42"/>
      <c r="G16" s="42"/>
      <c r="H16" s="43"/>
      <c r="I16" s="43"/>
      <c r="J16" s="41"/>
      <c r="K16" s="41">
        <v>17500</v>
      </c>
      <c r="L16" s="41"/>
      <c r="M16" s="87">
        <f t="shared" si="0"/>
        <v>17500</v>
      </c>
    </row>
    <row r="17" spans="2:13">
      <c r="B17" s="58" t="s">
        <v>417</v>
      </c>
      <c r="C17" s="59" t="s">
        <v>418</v>
      </c>
      <c r="D17" s="79">
        <v>1</v>
      </c>
      <c r="E17" s="60">
        <v>90000</v>
      </c>
      <c r="F17" s="61"/>
      <c r="G17" s="61"/>
      <c r="H17" s="62"/>
      <c r="I17" s="62"/>
      <c r="J17" s="60"/>
      <c r="K17" s="60"/>
      <c r="L17" s="60"/>
      <c r="M17" s="86">
        <f t="shared" si="0"/>
        <v>90000</v>
      </c>
    </row>
    <row r="18" spans="2:13">
      <c r="B18" s="53" t="s">
        <v>417</v>
      </c>
      <c r="C18" s="52" t="s">
        <v>419</v>
      </c>
      <c r="D18" s="83">
        <v>1</v>
      </c>
      <c r="E18" s="51">
        <v>49800</v>
      </c>
      <c r="F18" s="42"/>
      <c r="G18" s="42"/>
      <c r="H18" s="43"/>
      <c r="I18" s="43"/>
      <c r="J18" s="41"/>
      <c r="K18" s="41"/>
      <c r="L18" s="41"/>
      <c r="M18" s="87">
        <f t="shared" si="0"/>
        <v>49800</v>
      </c>
    </row>
    <row r="19" spans="2:13">
      <c r="B19" s="58" t="s">
        <v>238</v>
      </c>
      <c r="C19" s="59" t="s">
        <v>420</v>
      </c>
      <c r="D19" s="79">
        <v>1</v>
      </c>
      <c r="E19" s="60">
        <v>3000</v>
      </c>
      <c r="F19" s="61"/>
      <c r="G19" s="61"/>
      <c r="H19" s="62"/>
      <c r="I19" s="62"/>
      <c r="J19" s="60"/>
      <c r="K19" s="60"/>
      <c r="L19" s="60"/>
      <c r="M19" s="86">
        <f t="shared" si="0"/>
        <v>3000</v>
      </c>
    </row>
    <row r="20" spans="2:13">
      <c r="B20" s="53" t="s">
        <v>421</v>
      </c>
      <c r="C20" s="52" t="s">
        <v>422</v>
      </c>
      <c r="D20" s="83">
        <v>1</v>
      </c>
      <c r="E20" s="51">
        <v>3000</v>
      </c>
      <c r="F20" s="42"/>
      <c r="G20" s="42"/>
      <c r="H20" s="43"/>
      <c r="I20" s="43"/>
      <c r="J20" s="41"/>
      <c r="K20" s="41"/>
      <c r="L20" s="41"/>
      <c r="M20" s="87">
        <f t="shared" si="0"/>
        <v>3000</v>
      </c>
    </row>
    <row r="21" spans="2:13">
      <c r="B21" s="58" t="s">
        <v>423</v>
      </c>
      <c r="C21" s="59" t="s">
        <v>424</v>
      </c>
      <c r="D21" s="79">
        <v>1</v>
      </c>
      <c r="E21" s="60">
        <v>45573</v>
      </c>
      <c r="F21" s="61"/>
      <c r="G21" s="61"/>
      <c r="H21" s="62"/>
      <c r="I21" s="62"/>
      <c r="J21" s="60"/>
      <c r="K21" s="60"/>
      <c r="L21" s="60"/>
      <c r="M21" s="86">
        <f t="shared" si="0"/>
        <v>45573</v>
      </c>
    </row>
    <row r="22" spans="2:13">
      <c r="B22" s="53" t="s">
        <v>425</v>
      </c>
      <c r="C22" s="52" t="s">
        <v>426</v>
      </c>
      <c r="D22" s="83">
        <v>1</v>
      </c>
      <c r="E22" s="51">
        <v>3000</v>
      </c>
      <c r="F22" s="42"/>
      <c r="G22" s="42"/>
      <c r="H22" s="43"/>
      <c r="I22" s="43"/>
      <c r="J22" s="41"/>
      <c r="K22" s="41"/>
      <c r="L22" s="41"/>
      <c r="M22" s="87">
        <f t="shared" si="0"/>
        <v>3000</v>
      </c>
    </row>
    <row r="23" spans="2:13">
      <c r="B23" s="58" t="s">
        <v>427</v>
      </c>
      <c r="C23" s="59" t="s">
        <v>428</v>
      </c>
      <c r="D23" s="79">
        <v>1</v>
      </c>
      <c r="E23" s="60">
        <v>3000</v>
      </c>
      <c r="F23" s="61"/>
      <c r="G23" s="61"/>
      <c r="H23" s="62"/>
      <c r="I23" s="62"/>
      <c r="J23" s="60"/>
      <c r="K23" s="60"/>
      <c r="L23" s="60"/>
      <c r="M23" s="86">
        <f t="shared" si="0"/>
        <v>3000</v>
      </c>
    </row>
    <row r="24" spans="2:13">
      <c r="B24" s="53" t="s">
        <v>429</v>
      </c>
      <c r="C24" s="52" t="s">
        <v>430</v>
      </c>
      <c r="D24" s="83">
        <v>1</v>
      </c>
      <c r="E24" s="41"/>
      <c r="F24" s="42">
        <v>6000</v>
      </c>
      <c r="G24" s="42"/>
      <c r="H24" s="43"/>
      <c r="I24" s="43"/>
      <c r="J24" s="41"/>
      <c r="K24" s="41"/>
      <c r="L24" s="41"/>
      <c r="M24" s="87">
        <f t="shared" si="0"/>
        <v>6000</v>
      </c>
    </row>
    <row r="25" spans="2:13">
      <c r="B25" s="58" t="s">
        <v>431</v>
      </c>
      <c r="C25" s="59" t="s">
        <v>432</v>
      </c>
      <c r="D25" s="79">
        <v>1</v>
      </c>
      <c r="E25" s="60"/>
      <c r="F25" s="61">
        <v>16500</v>
      </c>
      <c r="G25" s="61"/>
      <c r="H25" s="62"/>
      <c r="I25" s="62"/>
      <c r="J25" s="60"/>
      <c r="K25" s="60"/>
      <c r="L25" s="60"/>
      <c r="M25" s="86">
        <f t="shared" si="0"/>
        <v>16500</v>
      </c>
    </row>
    <row r="26" spans="2:13">
      <c r="B26" s="53" t="s">
        <v>433</v>
      </c>
      <c r="C26" s="52" t="s">
        <v>434</v>
      </c>
      <c r="D26" s="83">
        <v>1</v>
      </c>
      <c r="E26" s="41"/>
      <c r="F26" s="42"/>
      <c r="G26" s="42">
        <v>7000</v>
      </c>
      <c r="H26" s="43"/>
      <c r="I26" s="43"/>
      <c r="J26" s="41"/>
      <c r="K26" s="41"/>
      <c r="L26" s="41"/>
      <c r="M26" s="87">
        <f t="shared" si="0"/>
        <v>7000</v>
      </c>
    </row>
    <row r="27" spans="2:13">
      <c r="B27" s="58" t="s">
        <v>435</v>
      </c>
      <c r="C27" s="59" t="s">
        <v>436</v>
      </c>
      <c r="D27" s="79">
        <v>1</v>
      </c>
      <c r="E27" s="60"/>
      <c r="F27" s="61">
        <v>3000</v>
      </c>
      <c r="G27" s="61"/>
      <c r="H27" s="62"/>
      <c r="I27" s="62"/>
      <c r="J27" s="60"/>
      <c r="K27" s="60"/>
      <c r="L27" s="60"/>
      <c r="M27" s="86">
        <f t="shared" si="0"/>
        <v>3000</v>
      </c>
    </row>
    <row r="28" spans="2:13">
      <c r="B28" s="53" t="s">
        <v>437</v>
      </c>
      <c r="C28" s="52" t="s">
        <v>438</v>
      </c>
      <c r="D28" s="83">
        <v>1</v>
      </c>
      <c r="E28" s="41"/>
      <c r="F28" s="42"/>
      <c r="G28" s="42">
        <v>27000</v>
      </c>
      <c r="H28" s="43"/>
      <c r="I28" s="43"/>
      <c r="J28" s="41"/>
      <c r="K28" s="41"/>
      <c r="L28" s="41"/>
      <c r="M28" s="87">
        <f t="shared" si="0"/>
        <v>27000</v>
      </c>
    </row>
    <row r="29" spans="2:13">
      <c r="B29" s="58" t="s">
        <v>439</v>
      </c>
      <c r="C29" s="59" t="s">
        <v>440</v>
      </c>
      <c r="D29" s="79">
        <v>1</v>
      </c>
      <c r="E29" s="60"/>
      <c r="F29" s="61"/>
      <c r="G29" s="61">
        <v>9000</v>
      </c>
      <c r="H29" s="62"/>
      <c r="I29" s="62"/>
      <c r="J29" s="60"/>
      <c r="K29" s="60"/>
      <c r="L29" s="60"/>
      <c r="M29" s="86">
        <f t="shared" si="0"/>
        <v>9000</v>
      </c>
    </row>
    <row r="30" spans="2:13">
      <c r="B30" s="53" t="s">
        <v>441</v>
      </c>
      <c r="C30" s="52" t="s">
        <v>442</v>
      </c>
      <c r="D30" s="83">
        <v>1</v>
      </c>
      <c r="E30" s="41"/>
      <c r="F30" s="42"/>
      <c r="G30" s="42">
        <v>1674515</v>
      </c>
      <c r="H30" s="43"/>
      <c r="I30" s="43"/>
      <c r="J30" s="41"/>
      <c r="K30" s="41"/>
      <c r="L30" s="41"/>
      <c r="M30" s="87">
        <f t="shared" si="0"/>
        <v>1674515</v>
      </c>
    </row>
    <row r="31" spans="2:13">
      <c r="B31" s="58" t="s">
        <v>443</v>
      </c>
      <c r="C31" s="59" t="s">
        <v>444</v>
      </c>
      <c r="D31" s="79">
        <v>1</v>
      </c>
      <c r="E31" s="60"/>
      <c r="F31" s="61"/>
      <c r="G31" s="61"/>
      <c r="H31" s="62"/>
      <c r="I31" s="62"/>
      <c r="J31" s="60">
        <v>48000</v>
      </c>
      <c r="K31" s="60"/>
      <c r="L31" s="60"/>
      <c r="M31" s="86">
        <f t="shared" si="0"/>
        <v>48000</v>
      </c>
    </row>
    <row r="32" spans="2:13">
      <c r="B32" s="53" t="s">
        <v>445</v>
      </c>
      <c r="C32" s="52" t="s">
        <v>446</v>
      </c>
      <c r="D32" s="83">
        <v>1</v>
      </c>
      <c r="E32" s="51"/>
      <c r="F32" s="50"/>
      <c r="G32" s="50">
        <v>3872</v>
      </c>
      <c r="H32" s="49"/>
      <c r="I32" s="49"/>
      <c r="J32" s="51"/>
      <c r="K32" s="51"/>
      <c r="L32" s="51"/>
      <c r="M32" s="87">
        <f t="shared" si="0"/>
        <v>3872</v>
      </c>
    </row>
    <row r="33" spans="2:13">
      <c r="B33" s="93" t="s">
        <v>447</v>
      </c>
      <c r="C33" s="92" t="s">
        <v>447</v>
      </c>
      <c r="D33" s="94">
        <v>1</v>
      </c>
      <c r="E33" s="60"/>
      <c r="F33" s="61"/>
      <c r="G33" s="61"/>
      <c r="H33" s="62"/>
      <c r="I33" s="62"/>
      <c r="J33" s="60">
        <v>4292.74</v>
      </c>
      <c r="K33" s="60"/>
      <c r="L33" s="60"/>
      <c r="M33" s="86">
        <f t="shared" si="0"/>
        <v>4292.74</v>
      </c>
    </row>
    <row r="34" spans="2:13">
      <c r="B34" s="40" t="s">
        <v>447</v>
      </c>
      <c r="C34" s="91" t="s">
        <v>447</v>
      </c>
      <c r="D34" s="95">
        <v>1</v>
      </c>
      <c r="E34" s="51"/>
      <c r="F34" s="50"/>
      <c r="G34" s="50"/>
      <c r="H34" s="49"/>
      <c r="I34" s="49"/>
      <c r="J34" s="51">
        <v>3000</v>
      </c>
      <c r="K34" s="51"/>
      <c r="L34" s="51"/>
      <c r="M34" s="87">
        <f t="shared" si="0"/>
        <v>3000</v>
      </c>
    </row>
    <row r="35" spans="2:13">
      <c r="B35" s="63" t="s">
        <v>447</v>
      </c>
      <c r="C35" s="90" t="s">
        <v>447</v>
      </c>
      <c r="D35" s="79">
        <v>1</v>
      </c>
      <c r="E35" s="60"/>
      <c r="F35" s="61"/>
      <c r="G35" s="61"/>
      <c r="H35" s="62"/>
      <c r="I35" s="62"/>
      <c r="J35" s="60">
        <v>20100</v>
      </c>
      <c r="K35" s="60"/>
      <c r="L35" s="60"/>
      <c r="M35" s="86">
        <f t="shared" si="0"/>
        <v>20100</v>
      </c>
    </row>
    <row r="36" spans="2:13">
      <c r="B36" s="44" t="s">
        <v>447</v>
      </c>
      <c r="C36" s="91" t="s">
        <v>447</v>
      </c>
      <c r="D36" s="83">
        <v>1</v>
      </c>
      <c r="E36" s="51"/>
      <c r="F36" s="50"/>
      <c r="G36" s="50"/>
      <c r="H36" s="49"/>
      <c r="I36" s="49"/>
      <c r="J36" s="51">
        <v>21000</v>
      </c>
      <c r="K36" s="51"/>
      <c r="L36" s="51"/>
      <c r="M36" s="87">
        <f t="shared" si="0"/>
        <v>21000</v>
      </c>
    </row>
    <row r="37" spans="2:13">
      <c r="B37" s="63" t="s">
        <v>447</v>
      </c>
      <c r="C37" s="90" t="s">
        <v>447</v>
      </c>
      <c r="D37" s="79">
        <v>1</v>
      </c>
      <c r="E37" s="60"/>
      <c r="F37" s="61"/>
      <c r="G37" s="61"/>
      <c r="H37" s="62"/>
      <c r="I37" s="62"/>
      <c r="J37" s="60">
        <v>4292.74</v>
      </c>
      <c r="K37" s="60"/>
      <c r="L37" s="60"/>
      <c r="M37" s="86">
        <f t="shared" ref="M37:M54" si="1">E37+F37+G37+H37+I37+J37+K37+L37</f>
        <v>4292.74</v>
      </c>
    </row>
    <row r="38" spans="2:13">
      <c r="B38" s="44" t="s">
        <v>447</v>
      </c>
      <c r="C38" s="91" t="s">
        <v>447</v>
      </c>
      <c r="D38" s="83">
        <v>1</v>
      </c>
      <c r="E38" s="51"/>
      <c r="F38" s="50"/>
      <c r="G38" s="50"/>
      <c r="H38" s="49"/>
      <c r="I38" s="49"/>
      <c r="J38" s="51">
        <v>21000</v>
      </c>
      <c r="K38" s="51"/>
      <c r="L38" s="51"/>
      <c r="M38" s="87">
        <f t="shared" si="1"/>
        <v>21000</v>
      </c>
    </row>
    <row r="39" spans="2:13">
      <c r="B39" s="63" t="s">
        <v>447</v>
      </c>
      <c r="C39" s="90" t="s">
        <v>447</v>
      </c>
      <c r="D39" s="79">
        <v>1</v>
      </c>
      <c r="E39" s="60"/>
      <c r="F39" s="61"/>
      <c r="G39" s="61"/>
      <c r="H39" s="62"/>
      <c r="I39" s="62"/>
      <c r="J39" s="60">
        <v>4292.74</v>
      </c>
      <c r="K39" s="60"/>
      <c r="L39" s="60"/>
      <c r="M39" s="86">
        <f t="shared" si="1"/>
        <v>4292.74</v>
      </c>
    </row>
    <row r="40" spans="2:13">
      <c r="B40" s="44" t="s">
        <v>447</v>
      </c>
      <c r="C40" s="91" t="s">
        <v>447</v>
      </c>
      <c r="D40" s="83">
        <v>1</v>
      </c>
      <c r="E40" s="51"/>
      <c r="F40" s="50"/>
      <c r="G40" s="50"/>
      <c r="H40" s="49"/>
      <c r="I40" s="49"/>
      <c r="J40" s="51">
        <v>5000</v>
      </c>
      <c r="K40" s="51"/>
      <c r="L40" s="51"/>
      <c r="M40" s="87">
        <f t="shared" si="1"/>
        <v>5000</v>
      </c>
    </row>
    <row r="41" spans="2:13">
      <c r="B41" s="63" t="s">
        <v>447</v>
      </c>
      <c r="C41" s="90" t="s">
        <v>447</v>
      </c>
      <c r="D41" s="79">
        <v>1</v>
      </c>
      <c r="E41" s="60"/>
      <c r="F41" s="61"/>
      <c r="G41" s="61"/>
      <c r="H41" s="62"/>
      <c r="I41" s="62"/>
      <c r="J41" s="60">
        <v>75000</v>
      </c>
      <c r="K41" s="60"/>
      <c r="L41" s="60"/>
      <c r="M41" s="86">
        <f t="shared" si="1"/>
        <v>75000</v>
      </c>
    </row>
    <row r="42" spans="2:13">
      <c r="B42" s="44" t="s">
        <v>447</v>
      </c>
      <c r="C42" s="91" t="s">
        <v>447</v>
      </c>
      <c r="D42" s="83">
        <v>1</v>
      </c>
      <c r="E42" s="51"/>
      <c r="F42" s="50"/>
      <c r="G42" s="50"/>
      <c r="H42" s="49"/>
      <c r="I42" s="49"/>
      <c r="J42" s="51">
        <v>3000</v>
      </c>
      <c r="K42" s="51"/>
      <c r="L42" s="51"/>
      <c r="M42" s="87">
        <f t="shared" si="1"/>
        <v>3000</v>
      </c>
    </row>
    <row r="43" spans="2:13">
      <c r="B43" s="63" t="s">
        <v>447</v>
      </c>
      <c r="C43" s="90" t="s">
        <v>447</v>
      </c>
      <c r="D43" s="79">
        <v>1</v>
      </c>
      <c r="E43" s="60"/>
      <c r="F43" s="61"/>
      <c r="G43" s="61"/>
      <c r="H43" s="62"/>
      <c r="I43" s="62"/>
      <c r="J43" s="60">
        <v>4292.74</v>
      </c>
      <c r="K43" s="60"/>
      <c r="L43" s="60"/>
      <c r="M43" s="86">
        <f t="shared" si="1"/>
        <v>4292.74</v>
      </c>
    </row>
    <row r="44" spans="2:13">
      <c r="B44" s="44" t="s">
        <v>447</v>
      </c>
      <c r="C44" s="91" t="s">
        <v>447</v>
      </c>
      <c r="D44" s="83">
        <v>1</v>
      </c>
      <c r="E44" s="51"/>
      <c r="F44" s="50"/>
      <c r="G44" s="50"/>
      <c r="H44" s="49"/>
      <c r="I44" s="49"/>
      <c r="J44" s="51"/>
      <c r="K44" s="51">
        <v>1968.75</v>
      </c>
      <c r="L44" s="51"/>
      <c r="M44" s="87">
        <f t="shared" si="1"/>
        <v>1968.75</v>
      </c>
    </row>
    <row r="45" spans="2:13">
      <c r="B45" s="63" t="s">
        <v>447</v>
      </c>
      <c r="C45" s="90" t="s">
        <v>447</v>
      </c>
      <c r="D45" s="79">
        <v>1</v>
      </c>
      <c r="E45" s="60"/>
      <c r="F45" s="61"/>
      <c r="G45" s="61"/>
      <c r="H45" s="62"/>
      <c r="I45" s="62"/>
      <c r="J45" s="60"/>
      <c r="K45" s="60">
        <v>131846.74</v>
      </c>
      <c r="L45" s="60"/>
      <c r="M45" s="86">
        <f t="shared" si="1"/>
        <v>131846.74</v>
      </c>
    </row>
    <row r="46" spans="2:13">
      <c r="B46" s="44" t="s">
        <v>447</v>
      </c>
      <c r="C46" s="91" t="s">
        <v>447</v>
      </c>
      <c r="D46" s="83">
        <v>1</v>
      </c>
      <c r="E46" s="51"/>
      <c r="F46" s="50"/>
      <c r="G46" s="50"/>
      <c r="H46" s="49"/>
      <c r="I46" s="49"/>
      <c r="J46" s="51"/>
      <c r="K46" s="51">
        <v>147001</v>
      </c>
      <c r="L46" s="51"/>
      <c r="M46" s="87">
        <f t="shared" si="1"/>
        <v>147001</v>
      </c>
    </row>
    <row r="47" spans="2:13">
      <c r="B47" s="63" t="s">
        <v>447</v>
      </c>
      <c r="C47" s="90" t="s">
        <v>447</v>
      </c>
      <c r="D47" s="79">
        <v>1</v>
      </c>
      <c r="E47" s="60"/>
      <c r="F47" s="61"/>
      <c r="G47" s="61"/>
      <c r="H47" s="62"/>
      <c r="I47" s="62"/>
      <c r="J47" s="60"/>
      <c r="K47" s="60"/>
      <c r="L47" s="60"/>
      <c r="M47" s="86">
        <f t="shared" si="1"/>
        <v>0</v>
      </c>
    </row>
    <row r="48" spans="2:13">
      <c r="B48" s="44" t="s">
        <v>447</v>
      </c>
      <c r="C48" s="91" t="s">
        <v>447</v>
      </c>
      <c r="D48" s="83">
        <v>1</v>
      </c>
      <c r="E48" s="51"/>
      <c r="F48" s="50"/>
      <c r="G48" s="50"/>
      <c r="H48" s="49">
        <v>3471.25</v>
      </c>
      <c r="I48" s="49"/>
      <c r="J48" s="51"/>
      <c r="K48" s="51"/>
      <c r="L48" s="51"/>
      <c r="M48" s="87">
        <f t="shared" si="1"/>
        <v>3471.25</v>
      </c>
    </row>
    <row r="49" spans="2:13">
      <c r="B49" s="63" t="s">
        <v>447</v>
      </c>
      <c r="C49" s="90" t="s">
        <v>447</v>
      </c>
      <c r="D49" s="79">
        <v>1</v>
      </c>
      <c r="E49" s="55"/>
      <c r="F49" s="61"/>
      <c r="G49" s="61"/>
      <c r="H49" s="62"/>
      <c r="I49" s="62">
        <v>6000</v>
      </c>
      <c r="J49" s="60"/>
      <c r="K49" s="60"/>
      <c r="L49" s="60"/>
      <c r="M49" s="86">
        <f t="shared" si="1"/>
        <v>6000</v>
      </c>
    </row>
    <row r="50" spans="2:13">
      <c r="B50" s="44" t="s">
        <v>447</v>
      </c>
      <c r="C50" s="91" t="s">
        <v>447</v>
      </c>
      <c r="D50" s="83">
        <v>1</v>
      </c>
      <c r="E50" s="51"/>
      <c r="F50" s="50"/>
      <c r="G50" s="50"/>
      <c r="H50" s="49"/>
      <c r="I50" s="49">
        <v>6000</v>
      </c>
      <c r="J50" s="51"/>
      <c r="K50" s="51"/>
      <c r="L50" s="51"/>
      <c r="M50" s="87">
        <f t="shared" si="1"/>
        <v>6000</v>
      </c>
    </row>
    <row r="51" spans="2:13">
      <c r="B51" s="63" t="s">
        <v>447</v>
      </c>
      <c r="C51" s="90" t="s">
        <v>447</v>
      </c>
      <c r="D51" s="79">
        <v>1</v>
      </c>
      <c r="E51" s="55"/>
      <c r="F51" s="61"/>
      <c r="G51" s="61"/>
      <c r="H51" s="62"/>
      <c r="I51" s="62">
        <v>6000</v>
      </c>
      <c r="J51" s="60"/>
      <c r="K51" s="60"/>
      <c r="L51" s="60"/>
      <c r="M51" s="86">
        <f t="shared" si="1"/>
        <v>6000</v>
      </c>
    </row>
    <row r="52" spans="2:13">
      <c r="B52" s="44" t="s">
        <v>447</v>
      </c>
      <c r="C52" s="91" t="s">
        <v>447</v>
      </c>
      <c r="D52" s="83">
        <v>1</v>
      </c>
      <c r="E52" s="51"/>
      <c r="F52" s="50"/>
      <c r="G52" s="50"/>
      <c r="H52" s="49"/>
      <c r="I52" s="49">
        <v>15000</v>
      </c>
      <c r="J52" s="51"/>
      <c r="K52" s="51"/>
      <c r="L52" s="51"/>
      <c r="M52" s="87">
        <f t="shared" si="1"/>
        <v>15000</v>
      </c>
    </row>
    <row r="53" spans="2:13">
      <c r="B53" s="63" t="s">
        <v>447</v>
      </c>
      <c r="C53" s="90" t="s">
        <v>447</v>
      </c>
      <c r="D53" s="79">
        <v>1</v>
      </c>
      <c r="E53" s="55"/>
      <c r="F53" s="61"/>
      <c r="G53" s="61"/>
      <c r="H53" s="62"/>
      <c r="I53" s="62"/>
      <c r="J53" s="60"/>
      <c r="K53" s="60"/>
      <c r="L53" s="60">
        <v>13500</v>
      </c>
      <c r="M53" s="86">
        <f t="shared" si="1"/>
        <v>13500</v>
      </c>
    </row>
    <row r="54" spans="2:13" ht="16.2" thickBot="1">
      <c r="B54" s="88" t="s">
        <v>447</v>
      </c>
      <c r="C54" s="77" t="s">
        <v>447</v>
      </c>
      <c r="D54" s="96">
        <v>1</v>
      </c>
      <c r="E54" s="48"/>
      <c r="F54" s="50"/>
      <c r="G54" s="50"/>
      <c r="H54" s="49"/>
      <c r="I54" s="41"/>
      <c r="J54" s="49"/>
      <c r="K54" s="51"/>
      <c r="L54" s="51">
        <v>18000</v>
      </c>
      <c r="M54" s="85">
        <f t="shared" si="1"/>
        <v>18000</v>
      </c>
    </row>
    <row r="55" spans="2:13" ht="16.8" thickTop="1" thickBot="1">
      <c r="B55" s="132"/>
      <c r="C55" s="133"/>
      <c r="D55" s="136" t="s">
        <v>448</v>
      </c>
      <c r="E55" s="134">
        <f t="shared" ref="E55:M55" si="2">SUM(E5:E54)</f>
        <v>209873</v>
      </c>
      <c r="F55" s="134">
        <f t="shared" si="2"/>
        <v>30417.91</v>
      </c>
      <c r="G55" s="134">
        <f t="shared" si="2"/>
        <v>1770021.56</v>
      </c>
      <c r="H55" s="134">
        <f t="shared" si="2"/>
        <v>44142.21</v>
      </c>
      <c r="I55" s="134">
        <f t="shared" si="2"/>
        <v>56170.96</v>
      </c>
      <c r="J55" s="134">
        <f t="shared" si="2"/>
        <v>213270.96</v>
      </c>
      <c r="K55" s="134">
        <f t="shared" si="2"/>
        <v>6759233.71</v>
      </c>
      <c r="L55" s="134">
        <f t="shared" si="2"/>
        <v>575785</v>
      </c>
      <c r="M55" s="130">
        <f t="shared" si="2"/>
        <v>9658915.3100000005</v>
      </c>
    </row>
    <row r="56" spans="2:13">
      <c r="B56" s="58" t="s">
        <v>449</v>
      </c>
      <c r="C56" s="58" t="s">
        <v>450</v>
      </c>
      <c r="D56" s="66">
        <v>2</v>
      </c>
      <c r="E56" s="55"/>
      <c r="F56" s="64">
        <v>3000</v>
      </c>
      <c r="G56" s="56"/>
      <c r="H56" s="57"/>
      <c r="I56" s="57"/>
      <c r="J56" s="55"/>
      <c r="K56" s="55"/>
      <c r="L56" s="55"/>
      <c r="M56" s="86">
        <f t="shared" ref="M56:M87" si="3">E56+F56+G56+H56+I56+J56+K56+L56</f>
        <v>3000</v>
      </c>
    </row>
    <row r="57" spans="2:13">
      <c r="B57" s="53" t="s">
        <v>451</v>
      </c>
      <c r="C57" s="53" t="s">
        <v>452</v>
      </c>
      <c r="D57" s="75">
        <v>2</v>
      </c>
      <c r="E57" s="48"/>
      <c r="F57" s="74">
        <v>3000</v>
      </c>
      <c r="G57" s="47"/>
      <c r="H57" s="68"/>
      <c r="I57" s="68"/>
      <c r="J57" s="48"/>
      <c r="K57" s="48"/>
      <c r="L57" s="48"/>
      <c r="M57" s="85">
        <f t="shared" si="3"/>
        <v>3000</v>
      </c>
    </row>
    <row r="58" spans="2:13">
      <c r="B58" s="58" t="s">
        <v>453</v>
      </c>
      <c r="C58" s="58" t="s">
        <v>454</v>
      </c>
      <c r="D58" s="66">
        <v>2</v>
      </c>
      <c r="E58" s="55"/>
      <c r="F58" s="64"/>
      <c r="G58" s="56">
        <v>3000</v>
      </c>
      <c r="H58" s="57"/>
      <c r="I58" s="57"/>
      <c r="J58" s="55"/>
      <c r="K58" s="55"/>
      <c r="L58" s="55"/>
      <c r="M58" s="86">
        <f t="shared" si="3"/>
        <v>3000</v>
      </c>
    </row>
    <row r="59" spans="2:13">
      <c r="B59" s="53" t="s">
        <v>453</v>
      </c>
      <c r="C59" s="53" t="s">
        <v>455</v>
      </c>
      <c r="D59" s="75">
        <v>2</v>
      </c>
      <c r="E59" s="48"/>
      <c r="F59" s="74"/>
      <c r="G59" s="47">
        <v>9000</v>
      </c>
      <c r="H59" s="68"/>
      <c r="I59" s="68"/>
      <c r="J59" s="48"/>
      <c r="K59" s="48"/>
      <c r="L59" s="48"/>
      <c r="M59" s="85">
        <f t="shared" si="3"/>
        <v>9000</v>
      </c>
    </row>
    <row r="60" spans="2:13">
      <c r="B60" s="58" t="s">
        <v>456</v>
      </c>
      <c r="C60" s="58" t="s">
        <v>457</v>
      </c>
      <c r="D60" s="66">
        <v>2</v>
      </c>
      <c r="E60" s="55">
        <v>4500</v>
      </c>
      <c r="F60" s="64"/>
      <c r="G60" s="56"/>
      <c r="H60" s="57"/>
      <c r="I60" s="57"/>
      <c r="J60" s="55"/>
      <c r="K60" s="55"/>
      <c r="L60" s="55"/>
      <c r="M60" s="86">
        <f t="shared" si="3"/>
        <v>4500</v>
      </c>
    </row>
    <row r="61" spans="2:13">
      <c r="B61" s="53" t="s">
        <v>458</v>
      </c>
      <c r="C61" s="53" t="s">
        <v>459</v>
      </c>
      <c r="D61" s="75">
        <v>2</v>
      </c>
      <c r="E61" s="48"/>
      <c r="F61" s="74"/>
      <c r="G61" s="47">
        <v>3000</v>
      </c>
      <c r="H61" s="68"/>
      <c r="I61" s="68"/>
      <c r="J61" s="48"/>
      <c r="K61" s="48"/>
      <c r="L61" s="48"/>
      <c r="M61" s="85">
        <f t="shared" si="3"/>
        <v>3000</v>
      </c>
    </row>
    <row r="62" spans="2:13">
      <c r="B62" s="58" t="s">
        <v>460</v>
      </c>
      <c r="C62" s="58" t="s">
        <v>461</v>
      </c>
      <c r="D62" s="66">
        <v>2</v>
      </c>
      <c r="E62" s="55"/>
      <c r="F62" s="64"/>
      <c r="G62" s="56"/>
      <c r="H62" s="57">
        <v>285600</v>
      </c>
      <c r="I62" s="57"/>
      <c r="J62" s="55"/>
      <c r="K62" s="55"/>
      <c r="L62" s="55"/>
      <c r="M62" s="86">
        <f t="shared" si="3"/>
        <v>285600</v>
      </c>
    </row>
    <row r="63" spans="2:13">
      <c r="B63" s="53" t="s">
        <v>462</v>
      </c>
      <c r="C63" s="53" t="s">
        <v>463</v>
      </c>
      <c r="D63" s="75">
        <v>2</v>
      </c>
      <c r="E63" s="48"/>
      <c r="F63" s="74">
        <v>3000</v>
      </c>
      <c r="G63" s="47"/>
      <c r="H63" s="68"/>
      <c r="I63" s="68"/>
      <c r="J63" s="48"/>
      <c r="K63" s="48"/>
      <c r="L63" s="48"/>
      <c r="M63" s="85">
        <f t="shared" si="3"/>
        <v>3000</v>
      </c>
    </row>
    <row r="64" spans="2:13">
      <c r="B64" s="58" t="s">
        <v>464</v>
      </c>
      <c r="C64" s="58" t="s">
        <v>465</v>
      </c>
      <c r="D64" s="66">
        <v>2</v>
      </c>
      <c r="E64" s="55"/>
      <c r="F64" s="64"/>
      <c r="G64" s="56">
        <v>611000</v>
      </c>
      <c r="H64" s="57"/>
      <c r="I64" s="57"/>
      <c r="J64" s="55"/>
      <c r="K64" s="55"/>
      <c r="L64" s="55"/>
      <c r="M64" s="86">
        <f t="shared" si="3"/>
        <v>611000</v>
      </c>
    </row>
    <row r="65" spans="2:13">
      <c r="B65" s="53" t="s">
        <v>466</v>
      </c>
      <c r="C65" s="53" t="s">
        <v>467</v>
      </c>
      <c r="D65" s="75">
        <v>2</v>
      </c>
      <c r="E65" s="48"/>
      <c r="F65" s="74"/>
      <c r="G65" s="47"/>
      <c r="H65" s="68"/>
      <c r="I65" s="68">
        <v>1350</v>
      </c>
      <c r="J65" s="48"/>
      <c r="K65" s="48"/>
      <c r="L65" s="48"/>
      <c r="M65" s="85">
        <f t="shared" si="3"/>
        <v>1350</v>
      </c>
    </row>
    <row r="66" spans="2:13">
      <c r="B66" s="58" t="s">
        <v>466</v>
      </c>
      <c r="C66" s="58" t="s">
        <v>468</v>
      </c>
      <c r="D66" s="66">
        <v>2</v>
      </c>
      <c r="E66" s="55"/>
      <c r="F66" s="64"/>
      <c r="G66" s="56"/>
      <c r="H66" s="57"/>
      <c r="I66" s="57">
        <v>1350</v>
      </c>
      <c r="J66" s="55"/>
      <c r="K66" s="55"/>
      <c r="L66" s="55"/>
      <c r="M66" s="86">
        <f t="shared" si="3"/>
        <v>1350</v>
      </c>
    </row>
    <row r="67" spans="2:13">
      <c r="B67" s="53" t="s">
        <v>466</v>
      </c>
      <c r="C67" s="53" t="s">
        <v>469</v>
      </c>
      <c r="D67" s="75">
        <v>2</v>
      </c>
      <c r="E67" s="48"/>
      <c r="F67" s="74">
        <v>600</v>
      </c>
      <c r="G67" s="47"/>
      <c r="H67" s="68"/>
      <c r="I67" s="68"/>
      <c r="J67" s="48"/>
      <c r="K67" s="48"/>
      <c r="L67" s="48"/>
      <c r="M67" s="85">
        <f t="shared" si="3"/>
        <v>600</v>
      </c>
    </row>
    <row r="68" spans="2:13">
      <c r="B68" s="58" t="s">
        <v>470</v>
      </c>
      <c r="C68" s="58" t="s">
        <v>471</v>
      </c>
      <c r="D68" s="66">
        <v>2</v>
      </c>
      <c r="E68" s="55"/>
      <c r="F68" s="64"/>
      <c r="G68" s="56"/>
      <c r="H68" s="57"/>
      <c r="I68" s="57"/>
      <c r="J68" s="55"/>
      <c r="K68" s="55">
        <v>100</v>
      </c>
      <c r="L68" s="55"/>
      <c r="M68" s="86">
        <f t="shared" si="3"/>
        <v>100</v>
      </c>
    </row>
    <row r="69" spans="2:13">
      <c r="B69" s="53" t="s">
        <v>470</v>
      </c>
      <c r="C69" s="53" t="s">
        <v>472</v>
      </c>
      <c r="D69" s="75">
        <v>2</v>
      </c>
      <c r="E69" s="48"/>
      <c r="F69" s="74"/>
      <c r="G69" s="47"/>
      <c r="H69" s="68">
        <v>900</v>
      </c>
      <c r="I69" s="68"/>
      <c r="J69" s="48"/>
      <c r="K69" s="48"/>
      <c r="L69" s="48"/>
      <c r="M69" s="85">
        <f t="shared" si="3"/>
        <v>900</v>
      </c>
    </row>
    <row r="70" spans="2:13">
      <c r="B70" s="58" t="s">
        <v>473</v>
      </c>
      <c r="C70" s="58" t="s">
        <v>471</v>
      </c>
      <c r="D70" s="66">
        <v>2</v>
      </c>
      <c r="E70" s="55"/>
      <c r="F70" s="64"/>
      <c r="G70" s="56"/>
      <c r="H70" s="57"/>
      <c r="I70" s="57"/>
      <c r="J70" s="55"/>
      <c r="K70" s="55"/>
      <c r="L70" s="55">
        <v>12500</v>
      </c>
      <c r="M70" s="86">
        <f t="shared" si="3"/>
        <v>12500</v>
      </c>
    </row>
    <row r="71" spans="2:13">
      <c r="B71" s="53" t="s">
        <v>474</v>
      </c>
      <c r="C71" s="53" t="s">
        <v>469</v>
      </c>
      <c r="D71" s="75">
        <v>2</v>
      </c>
      <c r="E71" s="48"/>
      <c r="F71" s="74">
        <v>200</v>
      </c>
      <c r="G71" s="47"/>
      <c r="H71" s="68"/>
      <c r="I71" s="68"/>
      <c r="J71" s="48"/>
      <c r="K71" s="48"/>
      <c r="L71" s="48"/>
      <c r="M71" s="85">
        <f t="shared" si="3"/>
        <v>200</v>
      </c>
    </row>
    <row r="72" spans="2:13">
      <c r="B72" s="58" t="s">
        <v>475</v>
      </c>
      <c r="C72" s="58" t="s">
        <v>476</v>
      </c>
      <c r="D72" s="66">
        <v>2</v>
      </c>
      <c r="E72" s="55"/>
      <c r="F72" s="64"/>
      <c r="G72" s="56"/>
      <c r="H72" s="57">
        <v>500</v>
      </c>
      <c r="I72" s="57"/>
      <c r="J72" s="55"/>
      <c r="K72" s="55"/>
      <c r="L72" s="55"/>
      <c r="M72" s="86">
        <f t="shared" si="3"/>
        <v>500</v>
      </c>
    </row>
    <row r="73" spans="2:13">
      <c r="B73" s="53" t="s">
        <v>477</v>
      </c>
      <c r="C73" s="53" t="s">
        <v>478</v>
      </c>
      <c r="D73" s="75">
        <v>2</v>
      </c>
      <c r="E73" s="48"/>
      <c r="F73" s="74"/>
      <c r="G73" s="47"/>
      <c r="H73" s="68">
        <v>400</v>
      </c>
      <c r="I73" s="68"/>
      <c r="J73" s="48"/>
      <c r="K73" s="48"/>
      <c r="L73" s="48"/>
      <c r="M73" s="85">
        <f t="shared" si="3"/>
        <v>400</v>
      </c>
    </row>
    <row r="74" spans="2:13">
      <c r="B74" s="58" t="s">
        <v>477</v>
      </c>
      <c r="C74" s="58" t="s">
        <v>471</v>
      </c>
      <c r="D74" s="66">
        <v>2</v>
      </c>
      <c r="E74" s="55"/>
      <c r="F74" s="64"/>
      <c r="G74" s="56"/>
      <c r="H74" s="57"/>
      <c r="I74" s="57"/>
      <c r="J74" s="55"/>
      <c r="K74" s="55"/>
      <c r="L74" s="55">
        <v>300</v>
      </c>
      <c r="M74" s="86">
        <f t="shared" si="3"/>
        <v>300</v>
      </c>
    </row>
    <row r="75" spans="2:13">
      <c r="B75" s="53" t="s">
        <v>479</v>
      </c>
      <c r="C75" s="53" t="s">
        <v>480</v>
      </c>
      <c r="D75" s="75">
        <v>2</v>
      </c>
      <c r="E75" s="48">
        <v>200</v>
      </c>
      <c r="F75" s="74"/>
      <c r="G75" s="47"/>
      <c r="H75" s="68"/>
      <c r="I75" s="68"/>
      <c r="J75" s="48"/>
      <c r="K75" s="48"/>
      <c r="L75" s="48"/>
      <c r="M75" s="85">
        <f t="shared" si="3"/>
        <v>200</v>
      </c>
    </row>
    <row r="76" spans="2:13">
      <c r="B76" s="58" t="s">
        <v>481</v>
      </c>
      <c r="C76" s="58" t="s">
        <v>482</v>
      </c>
      <c r="D76" s="66">
        <v>2</v>
      </c>
      <c r="E76" s="55"/>
      <c r="F76" s="64">
        <v>13400</v>
      </c>
      <c r="G76" s="56"/>
      <c r="H76" s="57"/>
      <c r="I76" s="57"/>
      <c r="J76" s="55"/>
      <c r="K76" s="55"/>
      <c r="L76" s="55"/>
      <c r="M76" s="86">
        <f t="shared" si="3"/>
        <v>13400</v>
      </c>
    </row>
    <row r="77" spans="2:13">
      <c r="B77" s="53" t="s">
        <v>483</v>
      </c>
      <c r="C77" s="53" t="s">
        <v>484</v>
      </c>
      <c r="D77" s="75">
        <v>2</v>
      </c>
      <c r="E77" s="48"/>
      <c r="F77" s="74"/>
      <c r="G77" s="47"/>
      <c r="H77" s="68"/>
      <c r="I77" s="68"/>
      <c r="J77" s="48">
        <v>3000</v>
      </c>
      <c r="K77" s="48"/>
      <c r="L77" s="48"/>
      <c r="M77" s="85">
        <f t="shared" si="3"/>
        <v>3000</v>
      </c>
    </row>
    <row r="78" spans="2:13">
      <c r="B78" s="58" t="s">
        <v>485</v>
      </c>
      <c r="C78" s="58" t="s">
        <v>486</v>
      </c>
      <c r="D78" s="66">
        <v>2</v>
      </c>
      <c r="E78" s="55"/>
      <c r="F78" s="64"/>
      <c r="G78" s="56">
        <v>24000</v>
      </c>
      <c r="H78" s="57"/>
      <c r="I78" s="57"/>
      <c r="J78" s="55"/>
      <c r="K78" s="55"/>
      <c r="L78" s="55"/>
      <c r="M78" s="86">
        <f t="shared" si="3"/>
        <v>24000</v>
      </c>
    </row>
    <row r="79" spans="2:13">
      <c r="B79" s="53" t="s">
        <v>487</v>
      </c>
      <c r="C79" s="53" t="s">
        <v>488</v>
      </c>
      <c r="D79" s="75">
        <v>2</v>
      </c>
      <c r="E79" s="48"/>
      <c r="F79" s="74"/>
      <c r="G79" s="47"/>
      <c r="H79" s="68"/>
      <c r="I79" s="68"/>
      <c r="J79" s="48"/>
      <c r="K79" s="48"/>
      <c r="L79" s="48">
        <v>139100</v>
      </c>
      <c r="M79" s="85">
        <f t="shared" si="3"/>
        <v>139100</v>
      </c>
    </row>
    <row r="80" spans="2:13">
      <c r="B80" s="58" t="s">
        <v>489</v>
      </c>
      <c r="C80" s="58" t="s">
        <v>480</v>
      </c>
      <c r="D80" s="66">
        <v>2</v>
      </c>
      <c r="E80" s="55">
        <v>113250</v>
      </c>
      <c r="F80" s="64"/>
      <c r="G80" s="56"/>
      <c r="H80" s="57"/>
      <c r="I80" s="57"/>
      <c r="J80" s="55"/>
      <c r="K80" s="55"/>
      <c r="L80" s="55"/>
      <c r="M80" s="86">
        <f t="shared" si="3"/>
        <v>113250</v>
      </c>
    </row>
    <row r="81" spans="2:13">
      <c r="B81" s="53" t="s">
        <v>490</v>
      </c>
      <c r="C81" s="53" t="s">
        <v>491</v>
      </c>
      <c r="D81" s="75">
        <v>2</v>
      </c>
      <c r="E81" s="48"/>
      <c r="F81" s="74"/>
      <c r="G81" s="47"/>
      <c r="H81" s="68">
        <v>69900</v>
      </c>
      <c r="I81" s="68"/>
      <c r="J81" s="48"/>
      <c r="K81" s="48"/>
      <c r="L81" s="48"/>
      <c r="M81" s="85">
        <f t="shared" si="3"/>
        <v>69900</v>
      </c>
    </row>
    <row r="82" spans="2:13">
      <c r="B82" s="58" t="s">
        <v>492</v>
      </c>
      <c r="C82" s="58" t="s">
        <v>493</v>
      </c>
      <c r="D82" s="66">
        <v>2</v>
      </c>
      <c r="E82" s="55"/>
      <c r="F82" s="64">
        <v>3000</v>
      </c>
      <c r="G82" s="56"/>
      <c r="H82" s="57"/>
      <c r="I82" s="57"/>
      <c r="J82" s="55"/>
      <c r="K82" s="55"/>
      <c r="L82" s="55"/>
      <c r="M82" s="86">
        <f t="shared" si="3"/>
        <v>3000</v>
      </c>
    </row>
    <row r="83" spans="2:13">
      <c r="B83" s="53" t="s">
        <v>494</v>
      </c>
      <c r="C83" s="53" t="s">
        <v>495</v>
      </c>
      <c r="D83" s="75">
        <v>2</v>
      </c>
      <c r="E83" s="48">
        <v>117600</v>
      </c>
      <c r="F83" s="74"/>
      <c r="G83" s="47"/>
      <c r="H83" s="68"/>
      <c r="I83" s="68"/>
      <c r="J83" s="48"/>
      <c r="K83" s="48"/>
      <c r="L83" s="48"/>
      <c r="M83" s="85">
        <f t="shared" si="3"/>
        <v>117600</v>
      </c>
    </row>
    <row r="84" spans="2:13">
      <c r="B84" s="58" t="s">
        <v>496</v>
      </c>
      <c r="C84" s="58" t="s">
        <v>471</v>
      </c>
      <c r="D84" s="66">
        <v>2</v>
      </c>
      <c r="E84" s="55"/>
      <c r="F84" s="64"/>
      <c r="G84" s="56"/>
      <c r="H84" s="57"/>
      <c r="I84" s="57"/>
      <c r="J84" s="55"/>
      <c r="K84" s="55"/>
      <c r="L84" s="55">
        <v>7938</v>
      </c>
      <c r="M84" s="86">
        <f t="shared" si="3"/>
        <v>7938</v>
      </c>
    </row>
    <row r="85" spans="2:13">
      <c r="B85" s="53" t="s">
        <v>497</v>
      </c>
      <c r="C85" s="53" t="s">
        <v>498</v>
      </c>
      <c r="D85" s="75">
        <v>2</v>
      </c>
      <c r="E85" s="48">
        <v>163345</v>
      </c>
      <c r="F85" s="74"/>
      <c r="G85" s="47"/>
      <c r="H85" s="68"/>
      <c r="I85" s="68"/>
      <c r="J85" s="48"/>
      <c r="K85" s="48"/>
      <c r="L85" s="48"/>
      <c r="M85" s="85">
        <f t="shared" si="3"/>
        <v>163345</v>
      </c>
    </row>
    <row r="86" spans="2:13">
      <c r="B86" s="58" t="s">
        <v>499</v>
      </c>
      <c r="C86" s="58" t="s">
        <v>500</v>
      </c>
      <c r="D86" s="66">
        <v>2</v>
      </c>
      <c r="E86" s="55"/>
      <c r="F86" s="64"/>
      <c r="G86" s="56"/>
      <c r="H86" s="57"/>
      <c r="I86" s="57"/>
      <c r="J86" s="55">
        <v>24000</v>
      </c>
      <c r="K86" s="55"/>
      <c r="L86" s="55"/>
      <c r="M86" s="86">
        <f t="shared" si="3"/>
        <v>24000</v>
      </c>
    </row>
    <row r="87" spans="2:13">
      <c r="B87" s="53" t="s">
        <v>501</v>
      </c>
      <c r="C87" s="53" t="s">
        <v>502</v>
      </c>
      <c r="D87" s="75">
        <v>2</v>
      </c>
      <c r="E87" s="48"/>
      <c r="F87" s="74">
        <v>21000</v>
      </c>
      <c r="G87" s="47"/>
      <c r="H87" s="68"/>
      <c r="I87" s="68"/>
      <c r="J87" s="48"/>
      <c r="K87" s="48"/>
      <c r="L87" s="48"/>
      <c r="M87" s="85">
        <f t="shared" si="3"/>
        <v>21000</v>
      </c>
    </row>
    <row r="88" spans="2:13">
      <c r="B88" s="58" t="s">
        <v>501</v>
      </c>
      <c r="C88" s="58" t="s">
        <v>503</v>
      </c>
      <c r="D88" s="66">
        <v>2</v>
      </c>
      <c r="E88" s="55"/>
      <c r="F88" s="64"/>
      <c r="G88" s="56">
        <v>57000</v>
      </c>
      <c r="H88" s="57"/>
      <c r="I88" s="57"/>
      <c r="J88" s="55"/>
      <c r="K88" s="55"/>
      <c r="L88" s="55"/>
      <c r="M88" s="86">
        <f t="shared" ref="M88:M119" si="4">E88+F88+G88+H88+I88+J88+K88+L88</f>
        <v>57000</v>
      </c>
    </row>
    <row r="89" spans="2:13">
      <c r="B89" s="53" t="s">
        <v>504</v>
      </c>
      <c r="C89" s="53" t="s">
        <v>505</v>
      </c>
      <c r="D89" s="75">
        <v>2</v>
      </c>
      <c r="E89" s="48">
        <v>3000</v>
      </c>
      <c r="F89" s="74"/>
      <c r="G89" s="47"/>
      <c r="H89" s="68"/>
      <c r="I89" s="68"/>
      <c r="J89" s="48"/>
      <c r="K89" s="48"/>
      <c r="L89" s="48"/>
      <c r="M89" s="85">
        <f t="shared" si="4"/>
        <v>3000</v>
      </c>
    </row>
    <row r="90" spans="2:13">
      <c r="B90" s="58" t="s">
        <v>506</v>
      </c>
      <c r="C90" s="58" t="s">
        <v>507</v>
      </c>
      <c r="D90" s="66">
        <v>2</v>
      </c>
      <c r="E90" s="55"/>
      <c r="F90" s="64"/>
      <c r="G90" s="56"/>
      <c r="H90" s="57"/>
      <c r="I90" s="57"/>
      <c r="J90" s="55">
        <v>619400</v>
      </c>
      <c r="K90" s="55"/>
      <c r="L90" s="55"/>
      <c r="M90" s="86">
        <f t="shared" si="4"/>
        <v>619400</v>
      </c>
    </row>
    <row r="91" spans="2:13">
      <c r="B91" s="53" t="s">
        <v>508</v>
      </c>
      <c r="C91" s="53" t="s">
        <v>509</v>
      </c>
      <c r="D91" s="75">
        <v>2</v>
      </c>
      <c r="E91" s="48"/>
      <c r="F91" s="74"/>
      <c r="G91" s="47">
        <v>9000</v>
      </c>
      <c r="H91" s="68"/>
      <c r="I91" s="68"/>
      <c r="J91" s="48"/>
      <c r="K91" s="48"/>
      <c r="L91" s="48"/>
      <c r="M91" s="85">
        <f t="shared" si="4"/>
        <v>9000</v>
      </c>
    </row>
    <row r="92" spans="2:13">
      <c r="B92" s="58" t="s">
        <v>508</v>
      </c>
      <c r="C92" s="58" t="s">
        <v>510</v>
      </c>
      <c r="D92" s="66">
        <v>2</v>
      </c>
      <c r="E92" s="55"/>
      <c r="F92" s="64"/>
      <c r="G92" s="56">
        <v>213800</v>
      </c>
      <c r="H92" s="57"/>
      <c r="I92" s="57"/>
      <c r="J92" s="55"/>
      <c r="K92" s="55"/>
      <c r="L92" s="55"/>
      <c r="M92" s="86">
        <f t="shared" si="4"/>
        <v>213800</v>
      </c>
    </row>
    <row r="93" spans="2:13">
      <c r="B93" s="53" t="s">
        <v>511</v>
      </c>
      <c r="C93" s="53" t="s">
        <v>469</v>
      </c>
      <c r="D93" s="75">
        <v>2</v>
      </c>
      <c r="E93" s="48"/>
      <c r="F93" s="74">
        <v>484730.34</v>
      </c>
      <c r="G93" s="47"/>
      <c r="H93" s="68"/>
      <c r="I93" s="68"/>
      <c r="J93" s="48"/>
      <c r="K93" s="48"/>
      <c r="L93" s="48"/>
      <c r="M93" s="85">
        <f t="shared" si="4"/>
        <v>484730.34</v>
      </c>
    </row>
    <row r="94" spans="2:13">
      <c r="B94" s="58" t="s">
        <v>512</v>
      </c>
      <c r="C94" s="58" t="s">
        <v>513</v>
      </c>
      <c r="D94" s="66">
        <v>2</v>
      </c>
      <c r="E94" s="55"/>
      <c r="F94" s="64">
        <v>36250</v>
      </c>
      <c r="G94" s="56"/>
      <c r="H94" s="57"/>
      <c r="I94" s="57"/>
      <c r="J94" s="55"/>
      <c r="K94" s="55"/>
      <c r="L94" s="55"/>
      <c r="M94" s="86">
        <f t="shared" si="4"/>
        <v>36250</v>
      </c>
    </row>
    <row r="95" spans="2:13">
      <c r="B95" s="53" t="s">
        <v>512</v>
      </c>
      <c r="C95" s="53" t="s">
        <v>514</v>
      </c>
      <c r="D95" s="75">
        <v>2</v>
      </c>
      <c r="E95" s="48"/>
      <c r="F95" s="74">
        <v>15000</v>
      </c>
      <c r="G95" s="47"/>
      <c r="H95" s="68"/>
      <c r="I95" s="68"/>
      <c r="J95" s="48"/>
      <c r="K95" s="48"/>
      <c r="L95" s="48"/>
      <c r="M95" s="85">
        <f t="shared" si="4"/>
        <v>15000</v>
      </c>
    </row>
    <row r="96" spans="2:13">
      <c r="B96" s="58" t="s">
        <v>515</v>
      </c>
      <c r="C96" s="58" t="s">
        <v>471</v>
      </c>
      <c r="D96" s="66">
        <v>2</v>
      </c>
      <c r="E96" s="55"/>
      <c r="F96" s="64"/>
      <c r="G96" s="56"/>
      <c r="H96" s="57"/>
      <c r="I96" s="57"/>
      <c r="J96" s="55"/>
      <c r="K96" s="55">
        <v>14000</v>
      </c>
      <c r="L96" s="55"/>
      <c r="M96" s="86">
        <f t="shared" si="4"/>
        <v>14000</v>
      </c>
    </row>
    <row r="97" spans="2:13">
      <c r="B97" s="53" t="s">
        <v>516</v>
      </c>
      <c r="C97" s="53" t="s">
        <v>517</v>
      </c>
      <c r="D97" s="75">
        <v>2</v>
      </c>
      <c r="E97" s="48">
        <v>382095</v>
      </c>
      <c r="F97" s="74"/>
      <c r="G97" s="47"/>
      <c r="H97" s="68"/>
      <c r="I97" s="68"/>
      <c r="J97" s="48"/>
      <c r="K97" s="48"/>
      <c r="L97" s="48"/>
      <c r="M97" s="85">
        <f t="shared" si="4"/>
        <v>382095</v>
      </c>
    </row>
    <row r="98" spans="2:13">
      <c r="B98" s="58" t="s">
        <v>516</v>
      </c>
      <c r="C98" s="58" t="s">
        <v>518</v>
      </c>
      <c r="D98" s="66">
        <v>2</v>
      </c>
      <c r="E98" s="55">
        <v>1500</v>
      </c>
      <c r="F98" s="64"/>
      <c r="G98" s="56"/>
      <c r="H98" s="57"/>
      <c r="I98" s="57"/>
      <c r="J98" s="55"/>
      <c r="K98" s="55"/>
      <c r="L98" s="55"/>
      <c r="M98" s="86">
        <f t="shared" si="4"/>
        <v>1500</v>
      </c>
    </row>
    <row r="99" spans="2:13">
      <c r="B99" s="53" t="s">
        <v>516</v>
      </c>
      <c r="C99" s="53" t="s">
        <v>480</v>
      </c>
      <c r="D99" s="75">
        <v>2</v>
      </c>
      <c r="E99" s="48">
        <v>67000</v>
      </c>
      <c r="F99" s="74"/>
      <c r="G99" s="47"/>
      <c r="H99" s="68"/>
      <c r="I99" s="68"/>
      <c r="J99" s="48"/>
      <c r="K99" s="48"/>
      <c r="L99" s="48"/>
      <c r="M99" s="85">
        <f t="shared" si="4"/>
        <v>67000</v>
      </c>
    </row>
    <row r="100" spans="2:13">
      <c r="B100" s="58" t="s">
        <v>519</v>
      </c>
      <c r="C100" s="58" t="s">
        <v>520</v>
      </c>
      <c r="D100" s="66">
        <v>2</v>
      </c>
      <c r="E100" s="55"/>
      <c r="F100" s="64">
        <v>60050</v>
      </c>
      <c r="G100" s="56"/>
      <c r="H100" s="57"/>
      <c r="I100" s="57"/>
      <c r="J100" s="55"/>
      <c r="K100" s="55"/>
      <c r="L100" s="55"/>
      <c r="M100" s="86">
        <f t="shared" si="4"/>
        <v>60050</v>
      </c>
    </row>
    <row r="101" spans="2:13">
      <c r="B101" s="53" t="s">
        <v>521</v>
      </c>
      <c r="C101" s="53" t="s">
        <v>478</v>
      </c>
      <c r="D101" s="75">
        <v>2</v>
      </c>
      <c r="E101" s="48"/>
      <c r="F101" s="74"/>
      <c r="G101" s="47"/>
      <c r="H101" s="68">
        <v>3100</v>
      </c>
      <c r="I101" s="68"/>
      <c r="J101" s="48"/>
      <c r="K101" s="48"/>
      <c r="L101" s="48"/>
      <c r="M101" s="85">
        <f t="shared" si="4"/>
        <v>3100</v>
      </c>
    </row>
    <row r="102" spans="2:13">
      <c r="B102" s="58" t="s">
        <v>522</v>
      </c>
      <c r="C102" s="58" t="s">
        <v>523</v>
      </c>
      <c r="D102" s="66">
        <v>2</v>
      </c>
      <c r="E102" s="55"/>
      <c r="F102" s="64"/>
      <c r="G102" s="56">
        <v>3000</v>
      </c>
      <c r="H102" s="57"/>
      <c r="I102" s="57"/>
      <c r="J102" s="55"/>
      <c r="K102" s="55"/>
      <c r="L102" s="55"/>
      <c r="M102" s="86">
        <f t="shared" si="4"/>
        <v>3000</v>
      </c>
    </row>
    <row r="103" spans="2:13">
      <c r="B103" s="53" t="s">
        <v>524</v>
      </c>
      <c r="C103" s="53" t="s">
        <v>525</v>
      </c>
      <c r="D103" s="75">
        <v>2</v>
      </c>
      <c r="E103" s="48"/>
      <c r="F103" s="74">
        <v>18000</v>
      </c>
      <c r="G103" s="47"/>
      <c r="H103" s="68"/>
      <c r="I103" s="68"/>
      <c r="J103" s="48"/>
      <c r="K103" s="48"/>
      <c r="L103" s="48"/>
      <c r="M103" s="85">
        <f t="shared" si="4"/>
        <v>18000</v>
      </c>
    </row>
    <row r="104" spans="2:13">
      <c r="B104" s="58" t="s">
        <v>526</v>
      </c>
      <c r="C104" s="58" t="s">
        <v>527</v>
      </c>
      <c r="D104" s="66">
        <v>2</v>
      </c>
      <c r="E104" s="55">
        <v>33100</v>
      </c>
      <c r="F104" s="64"/>
      <c r="G104" s="56"/>
      <c r="H104" s="57"/>
      <c r="I104" s="57"/>
      <c r="J104" s="55"/>
      <c r="K104" s="55"/>
      <c r="L104" s="55"/>
      <c r="M104" s="86">
        <f t="shared" si="4"/>
        <v>33100</v>
      </c>
    </row>
    <row r="105" spans="2:13">
      <c r="B105" s="53" t="s">
        <v>528</v>
      </c>
      <c r="C105" s="53" t="s">
        <v>529</v>
      </c>
      <c r="D105" s="75">
        <v>2</v>
      </c>
      <c r="E105" s="48"/>
      <c r="F105" s="74">
        <v>3000</v>
      </c>
      <c r="G105" s="47"/>
      <c r="H105" s="68"/>
      <c r="I105" s="68"/>
      <c r="J105" s="48"/>
      <c r="K105" s="48"/>
      <c r="L105" s="48"/>
      <c r="M105" s="85">
        <f t="shared" si="4"/>
        <v>3000</v>
      </c>
    </row>
    <row r="106" spans="2:13">
      <c r="B106" s="58" t="s">
        <v>530</v>
      </c>
      <c r="C106" s="58" t="s">
        <v>531</v>
      </c>
      <c r="D106" s="66">
        <v>2</v>
      </c>
      <c r="E106" s="55"/>
      <c r="F106" s="64"/>
      <c r="G106" s="56"/>
      <c r="H106" s="57"/>
      <c r="I106" s="57"/>
      <c r="J106" s="55"/>
      <c r="K106" s="55">
        <v>300310</v>
      </c>
      <c r="L106" s="55"/>
      <c r="M106" s="86">
        <f t="shared" si="4"/>
        <v>300310</v>
      </c>
    </row>
    <row r="107" spans="2:13">
      <c r="B107" s="53" t="s">
        <v>532</v>
      </c>
      <c r="C107" s="53" t="s">
        <v>533</v>
      </c>
      <c r="D107" s="75">
        <v>2</v>
      </c>
      <c r="E107" s="48">
        <v>3000</v>
      </c>
      <c r="F107" s="74"/>
      <c r="G107" s="47"/>
      <c r="H107" s="68"/>
      <c r="I107" s="68"/>
      <c r="J107" s="48"/>
      <c r="K107" s="48"/>
      <c r="L107" s="48"/>
      <c r="M107" s="85">
        <f t="shared" si="4"/>
        <v>3000</v>
      </c>
    </row>
    <row r="108" spans="2:13">
      <c r="B108" s="58" t="s">
        <v>534</v>
      </c>
      <c r="C108" s="58" t="s">
        <v>535</v>
      </c>
      <c r="D108" s="66">
        <v>2</v>
      </c>
      <c r="E108" s="55"/>
      <c r="F108" s="64"/>
      <c r="G108" s="56"/>
      <c r="H108" s="57"/>
      <c r="I108" s="57"/>
      <c r="J108" s="55"/>
      <c r="K108" s="55">
        <v>6000</v>
      </c>
      <c r="L108" s="55"/>
      <c r="M108" s="86">
        <f t="shared" si="4"/>
        <v>6000</v>
      </c>
    </row>
    <row r="109" spans="2:13">
      <c r="B109" s="53" t="s">
        <v>536</v>
      </c>
      <c r="C109" s="53" t="s">
        <v>537</v>
      </c>
      <c r="D109" s="75">
        <v>2</v>
      </c>
      <c r="E109" s="48"/>
      <c r="F109" s="74"/>
      <c r="G109" s="47"/>
      <c r="H109" s="68"/>
      <c r="I109" s="68"/>
      <c r="J109" s="48">
        <v>33000</v>
      </c>
      <c r="K109" s="48"/>
      <c r="L109" s="48"/>
      <c r="M109" s="85">
        <f t="shared" si="4"/>
        <v>33000</v>
      </c>
    </row>
    <row r="110" spans="2:13">
      <c r="B110" s="58" t="s">
        <v>538</v>
      </c>
      <c r="C110" s="58" t="s">
        <v>539</v>
      </c>
      <c r="D110" s="66">
        <v>2</v>
      </c>
      <c r="E110" s="55"/>
      <c r="F110" s="64"/>
      <c r="G110" s="56">
        <v>75000</v>
      </c>
      <c r="H110" s="57"/>
      <c r="I110" s="57"/>
      <c r="J110" s="55"/>
      <c r="K110" s="55"/>
      <c r="L110" s="55"/>
      <c r="M110" s="86">
        <f t="shared" si="4"/>
        <v>75000</v>
      </c>
    </row>
    <row r="111" spans="2:13">
      <c r="B111" s="53" t="s">
        <v>540</v>
      </c>
      <c r="C111" s="53" t="s">
        <v>541</v>
      </c>
      <c r="D111" s="75">
        <v>2</v>
      </c>
      <c r="E111" s="48"/>
      <c r="F111" s="74">
        <v>93000</v>
      </c>
      <c r="G111" s="47"/>
      <c r="H111" s="68"/>
      <c r="I111" s="68"/>
      <c r="J111" s="48"/>
      <c r="K111" s="48"/>
      <c r="L111" s="48"/>
      <c r="M111" s="85">
        <f t="shared" si="4"/>
        <v>93000</v>
      </c>
    </row>
    <row r="112" spans="2:13">
      <c r="B112" s="58" t="s">
        <v>540</v>
      </c>
      <c r="C112" s="58" t="s">
        <v>542</v>
      </c>
      <c r="D112" s="66">
        <v>2</v>
      </c>
      <c r="E112" s="55"/>
      <c r="F112" s="64">
        <v>3000</v>
      </c>
      <c r="G112" s="56"/>
      <c r="H112" s="57"/>
      <c r="I112" s="57"/>
      <c r="J112" s="55"/>
      <c r="K112" s="55"/>
      <c r="L112" s="55"/>
      <c r="M112" s="86">
        <f t="shared" si="4"/>
        <v>3000</v>
      </c>
    </row>
    <row r="113" spans="2:13">
      <c r="B113" s="53" t="s">
        <v>538</v>
      </c>
      <c r="C113" s="53" t="s">
        <v>543</v>
      </c>
      <c r="D113" s="75">
        <v>2</v>
      </c>
      <c r="E113" s="48"/>
      <c r="F113" s="74"/>
      <c r="G113" s="47">
        <v>9000</v>
      </c>
      <c r="H113" s="68"/>
      <c r="I113" s="68"/>
      <c r="J113" s="48"/>
      <c r="K113" s="48"/>
      <c r="L113" s="48"/>
      <c r="M113" s="85">
        <f t="shared" si="4"/>
        <v>9000</v>
      </c>
    </row>
    <row r="114" spans="2:13">
      <c r="B114" s="58" t="s">
        <v>538</v>
      </c>
      <c r="C114" s="58" t="s">
        <v>544</v>
      </c>
      <c r="D114" s="66">
        <v>2</v>
      </c>
      <c r="E114" s="55"/>
      <c r="F114" s="64"/>
      <c r="G114" s="56">
        <v>6000</v>
      </c>
      <c r="H114" s="57"/>
      <c r="I114" s="57"/>
      <c r="J114" s="55"/>
      <c r="K114" s="55"/>
      <c r="L114" s="55"/>
      <c r="M114" s="86">
        <f t="shared" si="4"/>
        <v>6000</v>
      </c>
    </row>
    <row r="115" spans="2:13">
      <c r="B115" s="53" t="s">
        <v>545</v>
      </c>
      <c r="C115" s="53" t="s">
        <v>546</v>
      </c>
      <c r="D115" s="75">
        <v>2</v>
      </c>
      <c r="E115" s="48"/>
      <c r="F115" s="74"/>
      <c r="G115" s="47"/>
      <c r="H115" s="68">
        <v>57375</v>
      </c>
      <c r="I115" s="68"/>
      <c r="J115" s="48"/>
      <c r="K115" s="48"/>
      <c r="L115" s="48"/>
      <c r="M115" s="85">
        <f t="shared" si="4"/>
        <v>57375</v>
      </c>
    </row>
    <row r="116" spans="2:13">
      <c r="B116" s="58" t="s">
        <v>547</v>
      </c>
      <c r="C116" s="58" t="s">
        <v>469</v>
      </c>
      <c r="D116" s="66">
        <v>2</v>
      </c>
      <c r="E116" s="55"/>
      <c r="F116" s="64">
        <v>30000</v>
      </c>
      <c r="G116" s="56"/>
      <c r="H116" s="57"/>
      <c r="I116" s="57"/>
      <c r="J116" s="55"/>
      <c r="K116" s="55"/>
      <c r="L116" s="55"/>
      <c r="M116" s="86">
        <f t="shared" si="4"/>
        <v>30000</v>
      </c>
    </row>
    <row r="117" spans="2:13">
      <c r="B117" s="53" t="s">
        <v>548</v>
      </c>
      <c r="C117" s="53" t="s">
        <v>549</v>
      </c>
      <c r="D117" s="75">
        <v>2</v>
      </c>
      <c r="E117" s="48">
        <v>155000</v>
      </c>
      <c r="F117" s="74"/>
      <c r="G117" s="47"/>
      <c r="H117" s="68"/>
      <c r="I117" s="68"/>
      <c r="J117" s="48"/>
      <c r="K117" s="48"/>
      <c r="L117" s="48"/>
      <c r="M117" s="85">
        <f t="shared" si="4"/>
        <v>155000</v>
      </c>
    </row>
    <row r="118" spans="2:13">
      <c r="B118" s="58" t="s">
        <v>548</v>
      </c>
      <c r="C118" s="58" t="s">
        <v>549</v>
      </c>
      <c r="D118" s="66">
        <v>2</v>
      </c>
      <c r="E118" s="55">
        <v>22500</v>
      </c>
      <c r="F118" s="64"/>
      <c r="G118" s="56"/>
      <c r="H118" s="57"/>
      <c r="I118" s="57"/>
      <c r="J118" s="55"/>
      <c r="K118" s="55"/>
      <c r="L118" s="55"/>
      <c r="M118" s="86">
        <f t="shared" si="4"/>
        <v>22500</v>
      </c>
    </row>
    <row r="119" spans="2:13">
      <c r="B119" s="53" t="s">
        <v>550</v>
      </c>
      <c r="C119" s="53" t="s">
        <v>551</v>
      </c>
      <c r="D119" s="75">
        <v>2</v>
      </c>
      <c r="E119" s="48"/>
      <c r="F119" s="74"/>
      <c r="G119" s="47">
        <v>385000</v>
      </c>
      <c r="H119" s="68"/>
      <c r="I119" s="68"/>
      <c r="J119" s="48"/>
      <c r="K119" s="48"/>
      <c r="L119" s="48"/>
      <c r="M119" s="85">
        <f t="shared" si="4"/>
        <v>385000</v>
      </c>
    </row>
    <row r="120" spans="2:13">
      <c r="B120" s="58" t="s">
        <v>550</v>
      </c>
      <c r="C120" s="58" t="s">
        <v>552</v>
      </c>
      <c r="D120" s="66">
        <v>2</v>
      </c>
      <c r="E120" s="55"/>
      <c r="F120" s="64"/>
      <c r="G120" s="56">
        <v>12000</v>
      </c>
      <c r="H120" s="57"/>
      <c r="I120" s="57"/>
      <c r="J120" s="55"/>
      <c r="K120" s="55"/>
      <c r="L120" s="55"/>
      <c r="M120" s="86">
        <f t="shared" ref="M120:M151" si="5">E120+F120+G120+H120+I120+J120+K120+L120</f>
        <v>12000</v>
      </c>
    </row>
    <row r="121" spans="2:13">
      <c r="B121" s="53" t="s">
        <v>553</v>
      </c>
      <c r="C121" s="53" t="s">
        <v>554</v>
      </c>
      <c r="D121" s="75">
        <v>2</v>
      </c>
      <c r="E121" s="48"/>
      <c r="F121" s="74"/>
      <c r="G121" s="47">
        <v>3000</v>
      </c>
      <c r="H121" s="68"/>
      <c r="I121" s="68"/>
      <c r="J121" s="48"/>
      <c r="K121" s="48"/>
      <c r="L121" s="48"/>
      <c r="M121" s="85">
        <f t="shared" si="5"/>
        <v>3000</v>
      </c>
    </row>
    <row r="122" spans="2:13">
      <c r="B122" s="58" t="s">
        <v>555</v>
      </c>
      <c r="C122" s="58" t="s">
        <v>29</v>
      </c>
      <c r="D122" s="66">
        <v>2</v>
      </c>
      <c r="E122" s="55">
        <v>12000</v>
      </c>
      <c r="F122" s="64"/>
      <c r="G122" s="56"/>
      <c r="H122" s="57"/>
      <c r="I122" s="57"/>
      <c r="J122" s="55"/>
      <c r="K122" s="55"/>
      <c r="L122" s="55"/>
      <c r="M122" s="86">
        <f t="shared" si="5"/>
        <v>12000</v>
      </c>
    </row>
    <row r="123" spans="2:13">
      <c r="B123" s="53" t="s">
        <v>556</v>
      </c>
      <c r="C123" s="53" t="s">
        <v>557</v>
      </c>
      <c r="D123" s="75">
        <v>2</v>
      </c>
      <c r="E123" s="48">
        <v>66250</v>
      </c>
      <c r="F123" s="74"/>
      <c r="G123" s="47"/>
      <c r="H123" s="68"/>
      <c r="I123" s="68"/>
      <c r="J123" s="48"/>
      <c r="K123" s="48"/>
      <c r="L123" s="48"/>
      <c r="M123" s="85">
        <f t="shared" si="5"/>
        <v>66250</v>
      </c>
    </row>
    <row r="124" spans="2:13">
      <c r="B124" s="58" t="s">
        <v>558</v>
      </c>
      <c r="C124" s="58" t="s">
        <v>559</v>
      </c>
      <c r="D124" s="66">
        <v>2</v>
      </c>
      <c r="E124" s="55">
        <v>46700</v>
      </c>
      <c r="F124" s="64"/>
      <c r="G124" s="56"/>
      <c r="H124" s="57"/>
      <c r="I124" s="57"/>
      <c r="J124" s="55"/>
      <c r="K124" s="55"/>
      <c r="L124" s="55"/>
      <c r="M124" s="86">
        <f t="shared" si="5"/>
        <v>46700</v>
      </c>
    </row>
    <row r="125" spans="2:13">
      <c r="B125" s="53" t="s">
        <v>560</v>
      </c>
      <c r="C125" s="53" t="s">
        <v>561</v>
      </c>
      <c r="D125" s="75">
        <v>2</v>
      </c>
      <c r="E125" s="48">
        <v>43000</v>
      </c>
      <c r="F125" s="74"/>
      <c r="G125" s="47"/>
      <c r="H125" s="68"/>
      <c r="I125" s="68"/>
      <c r="J125" s="48"/>
      <c r="K125" s="48"/>
      <c r="L125" s="48"/>
      <c r="M125" s="85">
        <f t="shared" si="5"/>
        <v>43000</v>
      </c>
    </row>
    <row r="126" spans="2:13">
      <c r="B126" s="58" t="s">
        <v>562</v>
      </c>
      <c r="C126" s="58" t="s">
        <v>563</v>
      </c>
      <c r="D126" s="66">
        <v>2</v>
      </c>
      <c r="E126" s="55"/>
      <c r="F126" s="64"/>
      <c r="G126" s="56"/>
      <c r="H126" s="57"/>
      <c r="I126" s="57"/>
      <c r="J126" s="55"/>
      <c r="K126" s="55"/>
      <c r="L126" s="55">
        <v>2241000</v>
      </c>
      <c r="M126" s="86">
        <f t="shared" si="5"/>
        <v>2241000</v>
      </c>
    </row>
    <row r="127" spans="2:13">
      <c r="B127" s="53" t="s">
        <v>564</v>
      </c>
      <c r="C127" s="53" t="s">
        <v>565</v>
      </c>
      <c r="D127" s="75">
        <v>2</v>
      </c>
      <c r="E127" s="48"/>
      <c r="F127" s="74"/>
      <c r="G127" s="47"/>
      <c r="H127" s="68"/>
      <c r="I127" s="68"/>
      <c r="J127" s="48"/>
      <c r="K127" s="48">
        <v>257500</v>
      </c>
      <c r="L127" s="48"/>
      <c r="M127" s="85">
        <f t="shared" si="5"/>
        <v>257500</v>
      </c>
    </row>
    <row r="128" spans="2:13">
      <c r="B128" s="58" t="s">
        <v>566</v>
      </c>
      <c r="C128" s="58" t="s">
        <v>567</v>
      </c>
      <c r="D128" s="66">
        <v>2</v>
      </c>
      <c r="E128" s="55"/>
      <c r="F128" s="64">
        <v>16050</v>
      </c>
      <c r="G128" s="56"/>
      <c r="H128" s="57"/>
      <c r="I128" s="57"/>
      <c r="J128" s="55"/>
      <c r="K128" s="55"/>
      <c r="L128" s="55"/>
      <c r="M128" s="86">
        <f t="shared" si="5"/>
        <v>16050</v>
      </c>
    </row>
    <row r="129" spans="2:13">
      <c r="B129" s="53" t="s">
        <v>568</v>
      </c>
      <c r="C129" s="53" t="s">
        <v>569</v>
      </c>
      <c r="D129" s="75">
        <v>2</v>
      </c>
      <c r="E129" s="48"/>
      <c r="F129" s="74"/>
      <c r="G129" s="47">
        <v>171436</v>
      </c>
      <c r="H129" s="68"/>
      <c r="I129" s="68"/>
      <c r="J129" s="48"/>
      <c r="K129" s="48"/>
      <c r="L129" s="48"/>
      <c r="M129" s="85">
        <f t="shared" si="5"/>
        <v>171436</v>
      </c>
    </row>
    <row r="130" spans="2:13">
      <c r="B130" s="58" t="s">
        <v>570</v>
      </c>
      <c r="C130" s="58" t="s">
        <v>571</v>
      </c>
      <c r="D130" s="66">
        <v>2</v>
      </c>
      <c r="E130" s="55"/>
      <c r="F130" s="64"/>
      <c r="G130" s="56">
        <v>159560</v>
      </c>
      <c r="H130" s="57"/>
      <c r="I130" s="57"/>
      <c r="J130" s="55"/>
      <c r="K130" s="55"/>
      <c r="L130" s="55"/>
      <c r="M130" s="86">
        <f t="shared" si="5"/>
        <v>159560</v>
      </c>
    </row>
    <row r="131" spans="2:13">
      <c r="B131" s="53" t="s">
        <v>572</v>
      </c>
      <c r="C131" s="53" t="s">
        <v>573</v>
      </c>
      <c r="D131" s="75">
        <v>2</v>
      </c>
      <c r="E131" s="48"/>
      <c r="F131" s="74"/>
      <c r="G131" s="47"/>
      <c r="H131" s="68"/>
      <c r="I131" s="68"/>
      <c r="J131" s="48"/>
      <c r="K131" s="48">
        <v>218125</v>
      </c>
      <c r="L131" s="48"/>
      <c r="M131" s="85">
        <f t="shared" si="5"/>
        <v>218125</v>
      </c>
    </row>
    <row r="132" spans="2:13">
      <c r="B132" s="58" t="s">
        <v>574</v>
      </c>
      <c r="C132" s="58" t="s">
        <v>575</v>
      </c>
      <c r="D132" s="66">
        <v>2</v>
      </c>
      <c r="E132" s="55"/>
      <c r="F132" s="64"/>
      <c r="G132" s="56"/>
      <c r="H132" s="57"/>
      <c r="I132" s="57"/>
      <c r="J132" s="55"/>
      <c r="K132" s="55">
        <v>587815.71</v>
      </c>
      <c r="L132" s="55"/>
      <c r="M132" s="86">
        <f t="shared" si="5"/>
        <v>587815.71</v>
      </c>
    </row>
    <row r="133" spans="2:13">
      <c r="B133" s="53" t="s">
        <v>576</v>
      </c>
      <c r="C133" s="53" t="s">
        <v>577</v>
      </c>
      <c r="D133" s="75">
        <v>2</v>
      </c>
      <c r="E133" s="48">
        <v>54500</v>
      </c>
      <c r="F133" s="74"/>
      <c r="G133" s="47"/>
      <c r="H133" s="68"/>
      <c r="I133" s="68"/>
      <c r="J133" s="48"/>
      <c r="K133" s="48"/>
      <c r="L133" s="48"/>
      <c r="M133" s="85">
        <f t="shared" si="5"/>
        <v>54500</v>
      </c>
    </row>
    <row r="134" spans="2:13">
      <c r="B134" s="58" t="s">
        <v>576</v>
      </c>
      <c r="C134" s="58" t="s">
        <v>578</v>
      </c>
      <c r="D134" s="66">
        <v>2</v>
      </c>
      <c r="E134" s="55"/>
      <c r="F134" s="64">
        <v>40000</v>
      </c>
      <c r="G134" s="56"/>
      <c r="H134" s="57"/>
      <c r="I134" s="57"/>
      <c r="J134" s="55"/>
      <c r="K134" s="55"/>
      <c r="L134" s="55"/>
      <c r="M134" s="86">
        <f t="shared" si="5"/>
        <v>40000</v>
      </c>
    </row>
    <row r="135" spans="2:13">
      <c r="B135" s="53" t="s">
        <v>579</v>
      </c>
      <c r="C135" s="53" t="s">
        <v>580</v>
      </c>
      <c r="D135" s="75">
        <v>2</v>
      </c>
      <c r="E135" s="48"/>
      <c r="F135" s="74"/>
      <c r="G135" s="47"/>
      <c r="H135" s="68"/>
      <c r="I135" s="68"/>
      <c r="J135" s="48"/>
      <c r="K135" s="48">
        <v>4139.57</v>
      </c>
      <c r="L135" s="48"/>
      <c r="M135" s="85">
        <f t="shared" si="5"/>
        <v>4139.57</v>
      </c>
    </row>
    <row r="136" spans="2:13">
      <c r="B136" s="58" t="s">
        <v>581</v>
      </c>
      <c r="C136" s="58" t="s">
        <v>582</v>
      </c>
      <c r="D136" s="66">
        <v>2</v>
      </c>
      <c r="E136" s="55"/>
      <c r="F136" s="64">
        <v>6000</v>
      </c>
      <c r="G136" s="56"/>
      <c r="H136" s="57"/>
      <c r="I136" s="57"/>
      <c r="J136" s="55"/>
      <c r="K136" s="55"/>
      <c r="L136" s="55"/>
      <c r="M136" s="86">
        <f t="shared" si="5"/>
        <v>6000</v>
      </c>
    </row>
    <row r="137" spans="2:13">
      <c r="B137" s="53" t="s">
        <v>583</v>
      </c>
      <c r="C137" s="53" t="s">
        <v>584</v>
      </c>
      <c r="D137" s="75">
        <v>2</v>
      </c>
      <c r="E137" s="48"/>
      <c r="F137" s="74"/>
      <c r="G137" s="47"/>
      <c r="H137" s="68"/>
      <c r="I137" s="68"/>
      <c r="J137" s="48"/>
      <c r="K137" s="48">
        <v>3000</v>
      </c>
      <c r="L137" s="48"/>
      <c r="M137" s="85">
        <f t="shared" si="5"/>
        <v>3000</v>
      </c>
    </row>
    <row r="138" spans="2:13">
      <c r="B138" s="58" t="s">
        <v>585</v>
      </c>
      <c r="C138" s="58" t="s">
        <v>586</v>
      </c>
      <c r="D138" s="66">
        <v>2</v>
      </c>
      <c r="E138" s="55">
        <v>1500</v>
      </c>
      <c r="F138" s="64"/>
      <c r="G138" s="56"/>
      <c r="H138" s="57"/>
      <c r="I138" s="57"/>
      <c r="J138" s="55"/>
      <c r="K138" s="55"/>
      <c r="L138" s="55"/>
      <c r="M138" s="86">
        <f t="shared" si="5"/>
        <v>1500</v>
      </c>
    </row>
    <row r="139" spans="2:13">
      <c r="B139" s="53" t="s">
        <v>587</v>
      </c>
      <c r="C139" s="53" t="s">
        <v>588</v>
      </c>
      <c r="D139" s="75">
        <v>2</v>
      </c>
      <c r="E139" s="48">
        <v>15000</v>
      </c>
      <c r="F139" s="74"/>
      <c r="G139" s="47"/>
      <c r="H139" s="68"/>
      <c r="I139" s="68"/>
      <c r="J139" s="48"/>
      <c r="K139" s="48"/>
      <c r="L139" s="48"/>
      <c r="M139" s="85">
        <f t="shared" si="5"/>
        <v>15000</v>
      </c>
    </row>
    <row r="140" spans="2:13">
      <c r="B140" s="58" t="s">
        <v>589</v>
      </c>
      <c r="C140" s="58" t="s">
        <v>590</v>
      </c>
      <c r="D140" s="66">
        <v>2</v>
      </c>
      <c r="E140" s="55"/>
      <c r="F140" s="64">
        <v>37500</v>
      </c>
      <c r="G140" s="56"/>
      <c r="H140" s="57"/>
      <c r="I140" s="57"/>
      <c r="J140" s="55"/>
      <c r="K140" s="55"/>
      <c r="L140" s="55"/>
      <c r="M140" s="86">
        <f t="shared" si="5"/>
        <v>37500</v>
      </c>
    </row>
    <row r="141" spans="2:13">
      <c r="B141" s="53" t="s">
        <v>591</v>
      </c>
      <c r="C141" s="53" t="s">
        <v>592</v>
      </c>
      <c r="D141" s="75">
        <v>2</v>
      </c>
      <c r="E141" s="48"/>
      <c r="F141" s="74"/>
      <c r="G141" s="47"/>
      <c r="H141" s="68"/>
      <c r="I141" s="68"/>
      <c r="J141" s="48">
        <v>31500</v>
      </c>
      <c r="K141" s="48"/>
      <c r="L141" s="48"/>
      <c r="M141" s="85">
        <f t="shared" si="5"/>
        <v>31500</v>
      </c>
    </row>
    <row r="142" spans="2:13">
      <c r="B142" s="58" t="s">
        <v>593</v>
      </c>
      <c r="C142" s="58" t="s">
        <v>594</v>
      </c>
      <c r="D142" s="66">
        <v>2</v>
      </c>
      <c r="E142" s="55"/>
      <c r="F142" s="64">
        <v>300000</v>
      </c>
      <c r="G142" s="56"/>
      <c r="H142" s="57"/>
      <c r="I142" s="57"/>
      <c r="J142" s="55"/>
      <c r="K142" s="55"/>
      <c r="L142" s="55"/>
      <c r="M142" s="86">
        <f t="shared" si="5"/>
        <v>300000</v>
      </c>
    </row>
    <row r="143" spans="2:13">
      <c r="B143" s="53" t="s">
        <v>595</v>
      </c>
      <c r="C143" s="53" t="s">
        <v>596</v>
      </c>
      <c r="D143" s="75">
        <v>2</v>
      </c>
      <c r="E143" s="48">
        <v>6000</v>
      </c>
      <c r="F143" s="74"/>
      <c r="G143" s="47"/>
      <c r="H143" s="68"/>
      <c r="I143" s="68"/>
      <c r="J143" s="48"/>
      <c r="K143" s="48"/>
      <c r="L143" s="48"/>
      <c r="M143" s="85">
        <f t="shared" si="5"/>
        <v>6000</v>
      </c>
    </row>
    <row r="144" spans="2:13">
      <c r="B144" s="58" t="s">
        <v>597</v>
      </c>
      <c r="C144" s="58" t="s">
        <v>598</v>
      </c>
      <c r="D144" s="66">
        <v>2</v>
      </c>
      <c r="E144" s="55"/>
      <c r="F144" s="64">
        <v>6000</v>
      </c>
      <c r="G144" s="56"/>
      <c r="H144" s="57"/>
      <c r="I144" s="57"/>
      <c r="J144" s="55"/>
      <c r="K144" s="55"/>
      <c r="L144" s="55"/>
      <c r="M144" s="86">
        <f t="shared" si="5"/>
        <v>6000</v>
      </c>
    </row>
    <row r="145" spans="2:13">
      <c r="B145" s="53" t="s">
        <v>599</v>
      </c>
      <c r="C145" s="53" t="s">
        <v>600</v>
      </c>
      <c r="D145" s="75">
        <v>2</v>
      </c>
      <c r="E145" s="48"/>
      <c r="F145" s="74"/>
      <c r="G145" s="47"/>
      <c r="H145" s="68"/>
      <c r="I145" s="68"/>
      <c r="J145" s="48"/>
      <c r="K145" s="48"/>
      <c r="L145" s="48">
        <v>3000</v>
      </c>
      <c r="M145" s="85">
        <f t="shared" si="5"/>
        <v>3000</v>
      </c>
    </row>
    <row r="146" spans="2:13">
      <c r="B146" s="58" t="s">
        <v>601</v>
      </c>
      <c r="C146" s="58" t="s">
        <v>602</v>
      </c>
      <c r="D146" s="66">
        <v>2</v>
      </c>
      <c r="E146" s="55"/>
      <c r="F146" s="64"/>
      <c r="G146" s="56"/>
      <c r="H146" s="57"/>
      <c r="I146" s="57"/>
      <c r="J146" s="55"/>
      <c r="K146" s="55"/>
      <c r="L146" s="55">
        <v>521.5</v>
      </c>
      <c r="M146" s="86">
        <f t="shared" si="5"/>
        <v>521.5</v>
      </c>
    </row>
    <row r="147" spans="2:13">
      <c r="B147" s="53" t="s">
        <v>603</v>
      </c>
      <c r="C147" s="53" t="s">
        <v>604</v>
      </c>
      <c r="D147" s="75">
        <v>2</v>
      </c>
      <c r="E147" s="48"/>
      <c r="F147" s="74">
        <v>1000</v>
      </c>
      <c r="G147" s="47"/>
      <c r="H147" s="68"/>
      <c r="I147" s="68"/>
      <c r="J147" s="48"/>
      <c r="K147" s="48"/>
      <c r="L147" s="48"/>
      <c r="M147" s="85">
        <f t="shared" si="5"/>
        <v>1000</v>
      </c>
    </row>
    <row r="148" spans="2:13">
      <c r="B148" s="58" t="s">
        <v>605</v>
      </c>
      <c r="C148" s="58" t="s">
        <v>471</v>
      </c>
      <c r="D148" s="66">
        <v>2</v>
      </c>
      <c r="E148" s="55"/>
      <c r="F148" s="64"/>
      <c r="G148" s="56"/>
      <c r="H148" s="57"/>
      <c r="I148" s="57"/>
      <c r="J148" s="55"/>
      <c r="K148" s="55">
        <v>12500</v>
      </c>
      <c r="L148" s="55"/>
      <c r="M148" s="86">
        <f t="shared" si="5"/>
        <v>12500</v>
      </c>
    </row>
    <row r="149" spans="2:13">
      <c r="B149" s="53" t="s">
        <v>606</v>
      </c>
      <c r="C149" s="53" t="s">
        <v>480</v>
      </c>
      <c r="D149" s="75">
        <v>2</v>
      </c>
      <c r="E149" s="48">
        <v>13400</v>
      </c>
      <c r="F149" s="74"/>
      <c r="G149" s="47"/>
      <c r="H149" s="68"/>
      <c r="I149" s="68"/>
      <c r="J149" s="48"/>
      <c r="K149" s="48"/>
      <c r="L149" s="48"/>
      <c r="M149" s="85">
        <f t="shared" si="5"/>
        <v>13400</v>
      </c>
    </row>
    <row r="150" spans="2:13">
      <c r="B150" s="58" t="s">
        <v>607</v>
      </c>
      <c r="C150" s="58" t="s">
        <v>608</v>
      </c>
      <c r="D150" s="66">
        <v>2</v>
      </c>
      <c r="E150" s="55">
        <v>115000</v>
      </c>
      <c r="F150" s="64"/>
      <c r="G150" s="56"/>
      <c r="H150" s="57"/>
      <c r="I150" s="57"/>
      <c r="J150" s="55"/>
      <c r="K150" s="55"/>
      <c r="L150" s="55"/>
      <c r="M150" s="86">
        <f t="shared" si="5"/>
        <v>115000</v>
      </c>
    </row>
    <row r="151" spans="2:13">
      <c r="B151" s="53" t="s">
        <v>609</v>
      </c>
      <c r="C151" s="53" t="s">
        <v>610</v>
      </c>
      <c r="D151" s="75">
        <v>2</v>
      </c>
      <c r="E151" s="48">
        <v>106665</v>
      </c>
      <c r="F151" s="74"/>
      <c r="G151" s="47"/>
      <c r="H151" s="68"/>
      <c r="I151" s="68"/>
      <c r="J151" s="48"/>
      <c r="K151" s="48"/>
      <c r="L151" s="48"/>
      <c r="M151" s="85">
        <f t="shared" si="5"/>
        <v>106665</v>
      </c>
    </row>
    <row r="152" spans="2:13">
      <c r="B152" s="58" t="s">
        <v>611</v>
      </c>
      <c r="C152" s="58" t="s">
        <v>612</v>
      </c>
      <c r="D152" s="66">
        <v>2</v>
      </c>
      <c r="E152" s="55"/>
      <c r="F152" s="64"/>
      <c r="G152" s="56">
        <v>3000</v>
      </c>
      <c r="H152" s="57"/>
      <c r="I152" s="57"/>
      <c r="J152" s="55"/>
      <c r="K152" s="55"/>
      <c r="L152" s="55"/>
      <c r="M152" s="86">
        <f t="shared" ref="M152:M183" si="6">E152+F152+G152+H152+I152+J152+K152+L152</f>
        <v>3000</v>
      </c>
    </row>
    <row r="153" spans="2:13">
      <c r="B153" s="53" t="s">
        <v>613</v>
      </c>
      <c r="C153" s="53" t="s">
        <v>614</v>
      </c>
      <c r="D153" s="75">
        <v>2</v>
      </c>
      <c r="E153" s="48"/>
      <c r="F153" s="74"/>
      <c r="G153" s="47"/>
      <c r="H153" s="68">
        <v>103750</v>
      </c>
      <c r="I153" s="68"/>
      <c r="J153" s="48"/>
      <c r="K153" s="48"/>
      <c r="L153" s="48"/>
      <c r="M153" s="85">
        <f t="shared" si="6"/>
        <v>103750</v>
      </c>
    </row>
    <row r="154" spans="2:13">
      <c r="B154" s="58" t="s">
        <v>615</v>
      </c>
      <c r="C154" s="58" t="s">
        <v>616</v>
      </c>
      <c r="D154" s="66">
        <v>2</v>
      </c>
      <c r="E154" s="55"/>
      <c r="F154" s="64"/>
      <c r="G154" s="56"/>
      <c r="H154" s="57"/>
      <c r="I154" s="57"/>
      <c r="J154" s="55"/>
      <c r="K154" s="55">
        <v>521.03</v>
      </c>
      <c r="L154" s="55"/>
      <c r="M154" s="86">
        <f t="shared" si="6"/>
        <v>521.03</v>
      </c>
    </row>
    <row r="155" spans="2:13">
      <c r="B155" s="44" t="s">
        <v>447</v>
      </c>
      <c r="C155" s="44" t="s">
        <v>447</v>
      </c>
      <c r="D155" s="75">
        <v>2</v>
      </c>
      <c r="E155" s="48"/>
      <c r="F155" s="74"/>
      <c r="G155" s="47"/>
      <c r="H155" s="68"/>
      <c r="I155" s="68"/>
      <c r="J155" s="48"/>
      <c r="K155" s="48"/>
      <c r="L155" s="48">
        <v>3000</v>
      </c>
      <c r="M155" s="85">
        <f t="shared" si="6"/>
        <v>3000</v>
      </c>
    </row>
    <row r="156" spans="2:13">
      <c r="B156" s="63" t="s">
        <v>447</v>
      </c>
      <c r="C156" s="63" t="s">
        <v>447</v>
      </c>
      <c r="D156" s="66">
        <v>2</v>
      </c>
      <c r="E156" s="55"/>
      <c r="F156" s="64"/>
      <c r="G156" s="56"/>
      <c r="H156" s="57"/>
      <c r="I156" s="57"/>
      <c r="J156" s="55"/>
      <c r="K156" s="55"/>
      <c r="L156" s="55"/>
      <c r="M156" s="86">
        <f t="shared" si="6"/>
        <v>0</v>
      </c>
    </row>
    <row r="157" spans="2:13">
      <c r="B157" s="44" t="s">
        <v>447</v>
      </c>
      <c r="C157" s="44" t="s">
        <v>447</v>
      </c>
      <c r="D157" s="75">
        <v>2</v>
      </c>
      <c r="E157" s="48"/>
      <c r="F157" s="74"/>
      <c r="G157" s="47"/>
      <c r="H157" s="68"/>
      <c r="I157" s="68"/>
      <c r="J157" s="48"/>
      <c r="K157" s="48"/>
      <c r="L157" s="48">
        <v>6000</v>
      </c>
      <c r="M157" s="85">
        <f t="shared" si="6"/>
        <v>6000</v>
      </c>
    </row>
    <row r="158" spans="2:13">
      <c r="B158" s="63" t="s">
        <v>447</v>
      </c>
      <c r="C158" s="63" t="s">
        <v>447</v>
      </c>
      <c r="D158" s="66">
        <v>2</v>
      </c>
      <c r="E158" s="55"/>
      <c r="F158" s="64"/>
      <c r="G158" s="56"/>
      <c r="H158" s="57"/>
      <c r="I158" s="57"/>
      <c r="J158" s="55"/>
      <c r="K158" s="55"/>
      <c r="L158" s="55">
        <v>3000</v>
      </c>
      <c r="M158" s="86">
        <f t="shared" si="6"/>
        <v>3000</v>
      </c>
    </row>
    <row r="159" spans="2:13">
      <c r="B159" s="44" t="s">
        <v>447</v>
      </c>
      <c r="C159" s="44" t="s">
        <v>447</v>
      </c>
      <c r="D159" s="75">
        <v>2</v>
      </c>
      <c r="E159" s="48"/>
      <c r="F159" s="74"/>
      <c r="G159" s="47"/>
      <c r="H159" s="68"/>
      <c r="I159" s="68"/>
      <c r="J159" s="48"/>
      <c r="K159" s="48"/>
      <c r="L159" s="48">
        <v>12000</v>
      </c>
      <c r="M159" s="85">
        <f t="shared" si="6"/>
        <v>12000</v>
      </c>
    </row>
    <row r="160" spans="2:13">
      <c r="B160" s="63" t="s">
        <v>447</v>
      </c>
      <c r="C160" s="63" t="s">
        <v>447</v>
      </c>
      <c r="D160" s="66">
        <v>2</v>
      </c>
      <c r="E160" s="55"/>
      <c r="F160" s="64"/>
      <c r="G160" s="56"/>
      <c r="H160" s="57"/>
      <c r="I160" s="57"/>
      <c r="J160" s="55"/>
      <c r="K160" s="55"/>
      <c r="L160" s="55">
        <v>27000</v>
      </c>
      <c r="M160" s="86">
        <f t="shared" si="6"/>
        <v>27000</v>
      </c>
    </row>
    <row r="161" spans="2:13">
      <c r="B161" s="44" t="s">
        <v>447</v>
      </c>
      <c r="C161" s="44" t="s">
        <v>447</v>
      </c>
      <c r="D161" s="75">
        <v>2</v>
      </c>
      <c r="E161" s="48"/>
      <c r="F161" s="74"/>
      <c r="G161" s="47"/>
      <c r="H161" s="68"/>
      <c r="I161" s="68"/>
      <c r="J161" s="48"/>
      <c r="K161" s="48"/>
      <c r="L161" s="48">
        <v>6000</v>
      </c>
      <c r="M161" s="85">
        <f t="shared" si="6"/>
        <v>6000</v>
      </c>
    </row>
    <row r="162" spans="2:13">
      <c r="B162" s="63" t="s">
        <v>447</v>
      </c>
      <c r="C162" s="63" t="s">
        <v>447</v>
      </c>
      <c r="D162" s="66">
        <v>2</v>
      </c>
      <c r="E162" s="55"/>
      <c r="F162" s="64"/>
      <c r="G162" s="56"/>
      <c r="H162" s="57"/>
      <c r="I162" s="57"/>
      <c r="J162" s="55"/>
      <c r="K162" s="55"/>
      <c r="L162" s="55">
        <v>6000</v>
      </c>
      <c r="M162" s="86">
        <f t="shared" si="6"/>
        <v>6000</v>
      </c>
    </row>
    <row r="163" spans="2:13">
      <c r="B163" s="44" t="s">
        <v>447</v>
      </c>
      <c r="C163" s="44" t="s">
        <v>447</v>
      </c>
      <c r="D163" s="75">
        <v>2</v>
      </c>
      <c r="E163" s="48"/>
      <c r="F163" s="74"/>
      <c r="G163" s="47"/>
      <c r="H163" s="68"/>
      <c r="I163" s="68"/>
      <c r="J163" s="48"/>
      <c r="K163" s="48"/>
      <c r="L163" s="48">
        <v>6000</v>
      </c>
      <c r="M163" s="85">
        <f t="shared" si="6"/>
        <v>6000</v>
      </c>
    </row>
    <row r="164" spans="2:13">
      <c r="B164" s="63" t="s">
        <v>447</v>
      </c>
      <c r="C164" s="63" t="s">
        <v>447</v>
      </c>
      <c r="D164" s="66">
        <v>2</v>
      </c>
      <c r="E164" s="55"/>
      <c r="F164" s="64"/>
      <c r="G164" s="56"/>
      <c r="H164" s="57"/>
      <c r="I164" s="57"/>
      <c r="J164" s="55"/>
      <c r="K164" s="55"/>
      <c r="L164" s="55">
        <v>21000</v>
      </c>
      <c r="M164" s="86">
        <f t="shared" si="6"/>
        <v>21000</v>
      </c>
    </row>
    <row r="165" spans="2:13">
      <c r="B165" s="44" t="s">
        <v>447</v>
      </c>
      <c r="C165" s="44" t="s">
        <v>447</v>
      </c>
      <c r="D165" s="75">
        <v>2</v>
      </c>
      <c r="E165" s="48"/>
      <c r="F165" s="74"/>
      <c r="G165" s="47"/>
      <c r="H165" s="68"/>
      <c r="I165" s="68"/>
      <c r="J165" s="48"/>
      <c r="K165" s="48"/>
      <c r="L165" s="48">
        <v>3000</v>
      </c>
      <c r="M165" s="85">
        <f t="shared" si="6"/>
        <v>3000</v>
      </c>
    </row>
    <row r="166" spans="2:13">
      <c r="B166" s="63" t="s">
        <v>447</v>
      </c>
      <c r="C166" s="63" t="s">
        <v>447</v>
      </c>
      <c r="D166" s="66">
        <v>2</v>
      </c>
      <c r="E166" s="55"/>
      <c r="F166" s="64"/>
      <c r="G166" s="56"/>
      <c r="H166" s="57"/>
      <c r="I166" s="57"/>
      <c r="J166" s="55"/>
      <c r="K166" s="55"/>
      <c r="L166" s="55">
        <v>3000</v>
      </c>
      <c r="M166" s="86">
        <f t="shared" si="6"/>
        <v>3000</v>
      </c>
    </row>
    <row r="167" spans="2:13">
      <c r="B167" s="44" t="s">
        <v>447</v>
      </c>
      <c r="C167" s="44" t="s">
        <v>447</v>
      </c>
      <c r="D167" s="75">
        <v>2</v>
      </c>
      <c r="E167" s="48"/>
      <c r="F167" s="74"/>
      <c r="G167" s="47"/>
      <c r="H167" s="68"/>
      <c r="I167" s="68">
        <v>12000</v>
      </c>
      <c r="J167" s="48"/>
      <c r="K167" s="48"/>
      <c r="L167" s="48"/>
      <c r="M167" s="85">
        <f t="shared" si="6"/>
        <v>12000</v>
      </c>
    </row>
    <row r="168" spans="2:13">
      <c r="B168" s="63" t="s">
        <v>447</v>
      </c>
      <c r="C168" s="63" t="s">
        <v>447</v>
      </c>
      <c r="D168" s="66">
        <v>2</v>
      </c>
      <c r="E168" s="55"/>
      <c r="F168" s="64"/>
      <c r="G168" s="56"/>
      <c r="H168" s="57"/>
      <c r="I168" s="57">
        <v>9000</v>
      </c>
      <c r="J168" s="55"/>
      <c r="K168" s="55"/>
      <c r="L168" s="55"/>
      <c r="M168" s="86">
        <f t="shared" si="6"/>
        <v>9000</v>
      </c>
    </row>
    <row r="169" spans="2:13">
      <c r="B169" s="44" t="s">
        <v>447</v>
      </c>
      <c r="C169" s="44" t="s">
        <v>447</v>
      </c>
      <c r="D169" s="75">
        <v>2</v>
      </c>
      <c r="E169" s="48"/>
      <c r="F169" s="74"/>
      <c r="G169" s="47"/>
      <c r="H169" s="68"/>
      <c r="I169" s="68">
        <v>9000</v>
      </c>
      <c r="J169" s="48"/>
      <c r="K169" s="48"/>
      <c r="L169" s="48"/>
      <c r="M169" s="85">
        <f t="shared" si="6"/>
        <v>9000</v>
      </c>
    </row>
    <row r="170" spans="2:13">
      <c r="B170" s="63" t="s">
        <v>447</v>
      </c>
      <c r="C170" s="63" t="s">
        <v>447</v>
      </c>
      <c r="D170" s="66">
        <v>2</v>
      </c>
      <c r="E170" s="55"/>
      <c r="F170" s="64"/>
      <c r="G170" s="56"/>
      <c r="H170" s="57"/>
      <c r="I170" s="57">
        <v>25000</v>
      </c>
      <c r="J170" s="55"/>
      <c r="K170" s="55"/>
      <c r="L170" s="55"/>
      <c r="M170" s="86">
        <f t="shared" si="6"/>
        <v>25000</v>
      </c>
    </row>
    <row r="171" spans="2:13">
      <c r="B171" s="44" t="s">
        <v>447</v>
      </c>
      <c r="C171" s="44" t="s">
        <v>447</v>
      </c>
      <c r="D171" s="75">
        <v>2</v>
      </c>
      <c r="E171" s="48"/>
      <c r="F171" s="74"/>
      <c r="G171" s="47"/>
      <c r="H171" s="68"/>
      <c r="I171" s="68">
        <v>3000</v>
      </c>
      <c r="J171" s="48"/>
      <c r="K171" s="48"/>
      <c r="L171" s="48"/>
      <c r="M171" s="85">
        <f t="shared" si="6"/>
        <v>3000</v>
      </c>
    </row>
    <row r="172" spans="2:13">
      <c r="B172" s="63" t="s">
        <v>447</v>
      </c>
      <c r="C172" s="63" t="s">
        <v>447</v>
      </c>
      <c r="D172" s="66">
        <v>2</v>
      </c>
      <c r="E172" s="55"/>
      <c r="F172" s="64"/>
      <c r="G172" s="56"/>
      <c r="H172" s="57"/>
      <c r="I172" s="57">
        <v>3000</v>
      </c>
      <c r="J172" s="55"/>
      <c r="K172" s="55"/>
      <c r="L172" s="55"/>
      <c r="M172" s="86">
        <f t="shared" si="6"/>
        <v>3000</v>
      </c>
    </row>
    <row r="173" spans="2:13">
      <c r="B173" s="44" t="s">
        <v>447</v>
      </c>
      <c r="C173" s="44" t="s">
        <v>447</v>
      </c>
      <c r="D173" s="75">
        <v>2</v>
      </c>
      <c r="E173" s="48"/>
      <c r="F173" s="74"/>
      <c r="G173" s="47"/>
      <c r="H173" s="68"/>
      <c r="I173" s="68">
        <v>3000</v>
      </c>
      <c r="J173" s="48"/>
      <c r="K173" s="48"/>
      <c r="L173" s="48"/>
      <c r="M173" s="85">
        <f t="shared" si="6"/>
        <v>3000</v>
      </c>
    </row>
    <row r="174" spans="2:13">
      <c r="B174" s="63" t="s">
        <v>447</v>
      </c>
      <c r="C174" s="63" t="s">
        <v>447</v>
      </c>
      <c r="D174" s="66">
        <v>2</v>
      </c>
      <c r="E174" s="55"/>
      <c r="F174" s="64"/>
      <c r="G174" s="56"/>
      <c r="H174" s="57"/>
      <c r="I174" s="57">
        <v>24000</v>
      </c>
      <c r="J174" s="55"/>
      <c r="K174" s="55"/>
      <c r="L174" s="55"/>
      <c r="M174" s="86">
        <f t="shared" si="6"/>
        <v>24000</v>
      </c>
    </row>
    <row r="175" spans="2:13">
      <c r="B175" s="44" t="s">
        <v>447</v>
      </c>
      <c r="C175" s="44" t="s">
        <v>447</v>
      </c>
      <c r="D175" s="75">
        <v>2</v>
      </c>
      <c r="E175" s="48"/>
      <c r="F175" s="74"/>
      <c r="G175" s="47"/>
      <c r="H175" s="68"/>
      <c r="I175" s="68">
        <v>4500</v>
      </c>
      <c r="J175" s="48"/>
      <c r="K175" s="48"/>
      <c r="L175" s="48"/>
      <c r="M175" s="85">
        <f t="shared" si="6"/>
        <v>4500</v>
      </c>
    </row>
    <row r="176" spans="2:13">
      <c r="B176" s="63" t="s">
        <v>447</v>
      </c>
      <c r="C176" s="63" t="s">
        <v>447</v>
      </c>
      <c r="D176" s="66">
        <v>2</v>
      </c>
      <c r="E176" s="55"/>
      <c r="F176" s="64"/>
      <c r="G176" s="56"/>
      <c r="H176" s="57"/>
      <c r="I176" s="57">
        <v>4500</v>
      </c>
      <c r="J176" s="55"/>
      <c r="K176" s="55"/>
      <c r="L176" s="55"/>
      <c r="M176" s="86">
        <f t="shared" si="6"/>
        <v>4500</v>
      </c>
    </row>
    <row r="177" spans="2:13">
      <c r="B177" s="44" t="s">
        <v>447</v>
      </c>
      <c r="C177" s="44" t="s">
        <v>447</v>
      </c>
      <c r="D177" s="75">
        <v>2</v>
      </c>
      <c r="E177" s="48"/>
      <c r="F177" s="74"/>
      <c r="G177" s="47"/>
      <c r="H177" s="68"/>
      <c r="I177" s="68">
        <v>4500</v>
      </c>
      <c r="J177" s="48"/>
      <c r="K177" s="48"/>
      <c r="L177" s="48"/>
      <c r="M177" s="85">
        <f t="shared" si="6"/>
        <v>4500</v>
      </c>
    </row>
    <row r="178" spans="2:13">
      <c r="B178" s="63" t="s">
        <v>447</v>
      </c>
      <c r="C178" s="63" t="s">
        <v>447</v>
      </c>
      <c r="D178" s="66">
        <v>2</v>
      </c>
      <c r="E178" s="55"/>
      <c r="F178" s="64"/>
      <c r="G178" s="56"/>
      <c r="H178" s="57"/>
      <c r="I178" s="57">
        <v>4500</v>
      </c>
      <c r="J178" s="55"/>
      <c r="K178" s="55"/>
      <c r="L178" s="55"/>
      <c r="M178" s="86">
        <f t="shared" si="6"/>
        <v>4500</v>
      </c>
    </row>
    <row r="179" spans="2:13">
      <c r="B179" s="44" t="s">
        <v>447</v>
      </c>
      <c r="C179" s="44" t="s">
        <v>447</v>
      </c>
      <c r="D179" s="75">
        <v>2</v>
      </c>
      <c r="E179" s="48"/>
      <c r="F179" s="74"/>
      <c r="G179" s="47"/>
      <c r="H179" s="68"/>
      <c r="I179" s="68">
        <v>63000</v>
      </c>
      <c r="J179" s="48"/>
      <c r="K179" s="48"/>
      <c r="L179" s="48"/>
      <c r="M179" s="85">
        <f t="shared" si="6"/>
        <v>63000</v>
      </c>
    </row>
    <row r="180" spans="2:13">
      <c r="B180" s="63" t="s">
        <v>447</v>
      </c>
      <c r="C180" s="63" t="s">
        <v>447</v>
      </c>
      <c r="D180" s="66">
        <v>2</v>
      </c>
      <c r="E180" s="55"/>
      <c r="F180" s="64"/>
      <c r="G180" s="56"/>
      <c r="H180" s="57"/>
      <c r="I180" s="57">
        <v>73700</v>
      </c>
      <c r="J180" s="55"/>
      <c r="K180" s="55"/>
      <c r="L180" s="55"/>
      <c r="M180" s="86">
        <f t="shared" si="6"/>
        <v>73700</v>
      </c>
    </row>
    <row r="181" spans="2:13">
      <c r="B181" s="44" t="s">
        <v>447</v>
      </c>
      <c r="C181" s="44" t="s">
        <v>447</v>
      </c>
      <c r="D181" s="75">
        <v>2</v>
      </c>
      <c r="E181" s="48"/>
      <c r="F181" s="74"/>
      <c r="G181" s="47"/>
      <c r="H181" s="68"/>
      <c r="I181" s="68">
        <v>106150</v>
      </c>
      <c r="J181" s="48"/>
      <c r="K181" s="48"/>
      <c r="L181" s="48"/>
      <c r="M181" s="85">
        <f t="shared" si="6"/>
        <v>106150</v>
      </c>
    </row>
    <row r="182" spans="2:13">
      <c r="B182" s="63" t="s">
        <v>447</v>
      </c>
      <c r="C182" s="63" t="s">
        <v>447</v>
      </c>
      <c r="D182" s="66">
        <v>2</v>
      </c>
      <c r="E182" s="55"/>
      <c r="F182" s="64"/>
      <c r="G182" s="56"/>
      <c r="H182" s="57"/>
      <c r="I182" s="57"/>
      <c r="J182" s="55"/>
      <c r="K182" s="55">
        <v>6000</v>
      </c>
      <c r="L182" s="55"/>
      <c r="M182" s="86">
        <f t="shared" si="6"/>
        <v>6000</v>
      </c>
    </row>
    <row r="183" spans="2:13">
      <c r="B183" s="44" t="s">
        <v>447</v>
      </c>
      <c r="C183" s="44" t="s">
        <v>447</v>
      </c>
      <c r="D183" s="75">
        <v>2</v>
      </c>
      <c r="E183" s="48"/>
      <c r="F183" s="74"/>
      <c r="G183" s="47"/>
      <c r="H183" s="68"/>
      <c r="I183" s="68"/>
      <c r="J183" s="48"/>
      <c r="K183" s="48">
        <v>3000</v>
      </c>
      <c r="L183" s="48"/>
      <c r="M183" s="85">
        <f t="shared" si="6"/>
        <v>3000</v>
      </c>
    </row>
    <row r="184" spans="2:13">
      <c r="B184" s="63" t="s">
        <v>447</v>
      </c>
      <c r="C184" s="63" t="s">
        <v>447</v>
      </c>
      <c r="D184" s="66">
        <v>2</v>
      </c>
      <c r="E184" s="55"/>
      <c r="F184" s="64"/>
      <c r="G184" s="56"/>
      <c r="H184" s="57"/>
      <c r="I184" s="57"/>
      <c r="J184" s="55"/>
      <c r="K184" s="55">
        <v>3000</v>
      </c>
      <c r="L184" s="55"/>
      <c r="M184" s="86">
        <f t="shared" ref="M184:M215" si="7">E184+F184+G184+H184+I184+J184+K184+L184</f>
        <v>3000</v>
      </c>
    </row>
    <row r="185" spans="2:13">
      <c r="B185" s="44" t="s">
        <v>447</v>
      </c>
      <c r="C185" s="44" t="s">
        <v>447</v>
      </c>
      <c r="D185" s="75">
        <v>2</v>
      </c>
      <c r="E185" s="48"/>
      <c r="F185" s="74"/>
      <c r="G185" s="47"/>
      <c r="H185" s="68"/>
      <c r="I185" s="68"/>
      <c r="J185" s="48"/>
      <c r="K185" s="48">
        <v>33000</v>
      </c>
      <c r="L185" s="48"/>
      <c r="M185" s="85">
        <f t="shared" si="7"/>
        <v>33000</v>
      </c>
    </row>
    <row r="186" spans="2:13">
      <c r="B186" s="63" t="s">
        <v>447</v>
      </c>
      <c r="C186" s="63" t="s">
        <v>447</v>
      </c>
      <c r="D186" s="66">
        <v>2</v>
      </c>
      <c r="E186" s="55"/>
      <c r="F186" s="64"/>
      <c r="G186" s="56"/>
      <c r="H186" s="57"/>
      <c r="I186" s="57"/>
      <c r="J186" s="55"/>
      <c r="K186" s="55">
        <v>3000</v>
      </c>
      <c r="L186" s="55"/>
      <c r="M186" s="86">
        <f t="shared" si="7"/>
        <v>3000</v>
      </c>
    </row>
    <row r="187" spans="2:13">
      <c r="B187" s="44" t="s">
        <v>447</v>
      </c>
      <c r="C187" s="44" t="s">
        <v>447</v>
      </c>
      <c r="D187" s="75">
        <v>2</v>
      </c>
      <c r="E187" s="48"/>
      <c r="F187" s="74"/>
      <c r="G187" s="47"/>
      <c r="H187" s="68"/>
      <c r="I187" s="68"/>
      <c r="J187" s="48"/>
      <c r="K187" s="48">
        <v>3000</v>
      </c>
      <c r="L187" s="48"/>
      <c r="M187" s="85">
        <f t="shared" si="7"/>
        <v>3000</v>
      </c>
    </row>
    <row r="188" spans="2:13">
      <c r="B188" s="63" t="s">
        <v>447</v>
      </c>
      <c r="C188" s="63" t="s">
        <v>447</v>
      </c>
      <c r="D188" s="66">
        <v>2</v>
      </c>
      <c r="E188" s="55"/>
      <c r="F188" s="64"/>
      <c r="G188" s="56"/>
      <c r="H188" s="57"/>
      <c r="I188" s="57"/>
      <c r="J188" s="55"/>
      <c r="K188" s="55">
        <v>9000</v>
      </c>
      <c r="L188" s="55"/>
      <c r="M188" s="86">
        <f t="shared" si="7"/>
        <v>9000</v>
      </c>
    </row>
    <row r="189" spans="2:13">
      <c r="B189" s="44" t="s">
        <v>447</v>
      </c>
      <c r="C189" s="44" t="s">
        <v>447</v>
      </c>
      <c r="D189" s="75">
        <v>2</v>
      </c>
      <c r="E189" s="48"/>
      <c r="F189" s="74"/>
      <c r="G189" s="47"/>
      <c r="H189" s="68"/>
      <c r="I189" s="68"/>
      <c r="J189" s="48"/>
      <c r="K189" s="48">
        <v>16500</v>
      </c>
      <c r="L189" s="48"/>
      <c r="M189" s="85">
        <f t="shared" si="7"/>
        <v>16500</v>
      </c>
    </row>
    <row r="190" spans="2:13">
      <c r="B190" s="63" t="s">
        <v>447</v>
      </c>
      <c r="C190" s="63" t="s">
        <v>447</v>
      </c>
      <c r="D190" s="66">
        <v>2</v>
      </c>
      <c r="E190" s="55"/>
      <c r="F190" s="64"/>
      <c r="G190" s="56"/>
      <c r="H190" s="57"/>
      <c r="I190" s="57"/>
      <c r="J190" s="55"/>
      <c r="K190" s="55">
        <v>3000</v>
      </c>
      <c r="L190" s="55"/>
      <c r="M190" s="86">
        <f t="shared" si="7"/>
        <v>3000</v>
      </c>
    </row>
    <row r="191" spans="2:13">
      <c r="B191" s="44" t="s">
        <v>447</v>
      </c>
      <c r="C191" s="44" t="s">
        <v>447</v>
      </c>
      <c r="D191" s="75">
        <v>2</v>
      </c>
      <c r="E191" s="48"/>
      <c r="F191" s="74"/>
      <c r="G191" s="47"/>
      <c r="H191" s="68"/>
      <c r="I191" s="68"/>
      <c r="J191" s="48"/>
      <c r="K191" s="48">
        <v>1500</v>
      </c>
      <c r="L191" s="48"/>
      <c r="M191" s="85">
        <f t="shared" si="7"/>
        <v>1500</v>
      </c>
    </row>
    <row r="192" spans="2:13">
      <c r="B192" s="63" t="s">
        <v>447</v>
      </c>
      <c r="C192" s="63" t="s">
        <v>447</v>
      </c>
      <c r="D192" s="66">
        <v>2</v>
      </c>
      <c r="E192" s="55"/>
      <c r="F192" s="64"/>
      <c r="G192" s="56"/>
      <c r="H192" s="57"/>
      <c r="I192" s="57"/>
      <c r="J192" s="55"/>
      <c r="K192" s="55">
        <v>3000</v>
      </c>
      <c r="L192" s="55"/>
      <c r="M192" s="86">
        <f t="shared" si="7"/>
        <v>3000</v>
      </c>
    </row>
    <row r="193" spans="2:13">
      <c r="B193" s="44" t="s">
        <v>447</v>
      </c>
      <c r="C193" s="44" t="s">
        <v>447</v>
      </c>
      <c r="D193" s="75">
        <v>2</v>
      </c>
      <c r="E193" s="48"/>
      <c r="F193" s="74"/>
      <c r="G193" s="47"/>
      <c r="H193" s="68"/>
      <c r="I193" s="68"/>
      <c r="J193" s="48">
        <v>39600</v>
      </c>
      <c r="K193" s="48"/>
      <c r="L193" s="48"/>
      <c r="M193" s="85">
        <f t="shared" si="7"/>
        <v>39600</v>
      </c>
    </row>
    <row r="194" spans="2:13">
      <c r="B194" s="63" t="s">
        <v>447</v>
      </c>
      <c r="C194" s="63" t="s">
        <v>447</v>
      </c>
      <c r="D194" s="66">
        <v>2</v>
      </c>
      <c r="E194" s="55"/>
      <c r="F194" s="64"/>
      <c r="G194" s="56"/>
      <c r="H194" s="57"/>
      <c r="I194" s="57"/>
      <c r="J194" s="55">
        <v>184470</v>
      </c>
      <c r="K194" s="55"/>
      <c r="L194" s="55"/>
      <c r="M194" s="86">
        <f t="shared" si="7"/>
        <v>184470</v>
      </c>
    </row>
    <row r="195" spans="2:13">
      <c r="B195" s="44" t="s">
        <v>447</v>
      </c>
      <c r="C195" s="44" t="s">
        <v>447</v>
      </c>
      <c r="D195" s="75">
        <v>2</v>
      </c>
      <c r="E195" s="48"/>
      <c r="F195" s="74"/>
      <c r="G195" s="47"/>
      <c r="H195" s="68"/>
      <c r="I195" s="68"/>
      <c r="J195" s="48">
        <v>379000</v>
      </c>
      <c r="K195" s="48"/>
      <c r="L195" s="48"/>
      <c r="M195" s="85">
        <f t="shared" si="7"/>
        <v>379000</v>
      </c>
    </row>
    <row r="196" spans="2:13">
      <c r="B196" s="63" t="s">
        <v>447</v>
      </c>
      <c r="C196" s="63" t="s">
        <v>447</v>
      </c>
      <c r="D196" s="66">
        <v>2</v>
      </c>
      <c r="E196" s="55"/>
      <c r="F196" s="64"/>
      <c r="G196" s="56"/>
      <c r="H196" s="57"/>
      <c r="I196" s="57"/>
      <c r="J196" s="55">
        <v>24000</v>
      </c>
      <c r="K196" s="55"/>
      <c r="L196" s="55"/>
      <c r="M196" s="86">
        <f t="shared" si="7"/>
        <v>24000</v>
      </c>
    </row>
    <row r="197" spans="2:13">
      <c r="B197" s="44" t="s">
        <v>447</v>
      </c>
      <c r="C197" s="44" t="s">
        <v>447</v>
      </c>
      <c r="D197" s="75">
        <v>2</v>
      </c>
      <c r="E197" s="48"/>
      <c r="F197" s="74"/>
      <c r="G197" s="47"/>
      <c r="H197" s="68"/>
      <c r="I197" s="68"/>
      <c r="J197" s="48">
        <v>75600</v>
      </c>
      <c r="K197" s="48"/>
      <c r="L197" s="48"/>
      <c r="M197" s="85">
        <f t="shared" si="7"/>
        <v>75600</v>
      </c>
    </row>
    <row r="198" spans="2:13">
      <c r="B198" s="63" t="s">
        <v>447</v>
      </c>
      <c r="C198" s="63" t="s">
        <v>447</v>
      </c>
      <c r="D198" s="66">
        <v>2</v>
      </c>
      <c r="E198" s="55"/>
      <c r="F198" s="64"/>
      <c r="G198" s="56"/>
      <c r="H198" s="57"/>
      <c r="I198" s="57"/>
      <c r="J198" s="55">
        <v>400</v>
      </c>
      <c r="K198" s="55"/>
      <c r="L198" s="55"/>
      <c r="M198" s="86">
        <f t="shared" si="7"/>
        <v>400</v>
      </c>
    </row>
    <row r="199" spans="2:13">
      <c r="B199" s="44" t="s">
        <v>447</v>
      </c>
      <c r="C199" s="44" t="s">
        <v>447</v>
      </c>
      <c r="D199" s="75">
        <v>2</v>
      </c>
      <c r="E199" s="48"/>
      <c r="F199" s="74"/>
      <c r="G199" s="47"/>
      <c r="H199" s="68"/>
      <c r="I199" s="68"/>
      <c r="J199" s="48">
        <v>9000</v>
      </c>
      <c r="K199" s="48"/>
      <c r="L199" s="48"/>
      <c r="M199" s="85">
        <f t="shared" si="7"/>
        <v>9000</v>
      </c>
    </row>
    <row r="200" spans="2:13">
      <c r="B200" s="63" t="s">
        <v>447</v>
      </c>
      <c r="C200" s="63" t="s">
        <v>447</v>
      </c>
      <c r="D200" s="66">
        <v>2</v>
      </c>
      <c r="E200" s="55"/>
      <c r="F200" s="64"/>
      <c r="G200" s="56"/>
      <c r="H200" s="57"/>
      <c r="I200" s="57"/>
      <c r="J200" s="55">
        <v>9000</v>
      </c>
      <c r="K200" s="55"/>
      <c r="L200" s="55"/>
      <c r="M200" s="86">
        <f t="shared" si="7"/>
        <v>9000</v>
      </c>
    </row>
    <row r="201" spans="2:13">
      <c r="B201" s="44" t="s">
        <v>447</v>
      </c>
      <c r="C201" s="44" t="s">
        <v>447</v>
      </c>
      <c r="D201" s="75">
        <v>2</v>
      </c>
      <c r="E201" s="48"/>
      <c r="F201" s="74"/>
      <c r="G201" s="47"/>
      <c r="H201" s="68"/>
      <c r="I201" s="68"/>
      <c r="J201" s="48">
        <v>12000</v>
      </c>
      <c r="K201" s="48"/>
      <c r="L201" s="48"/>
      <c r="M201" s="85">
        <f t="shared" si="7"/>
        <v>12000</v>
      </c>
    </row>
    <row r="202" spans="2:13">
      <c r="B202" s="63" t="s">
        <v>447</v>
      </c>
      <c r="C202" s="63" t="s">
        <v>447</v>
      </c>
      <c r="D202" s="66">
        <v>2</v>
      </c>
      <c r="E202" s="55"/>
      <c r="F202" s="64"/>
      <c r="G202" s="56"/>
      <c r="H202" s="57"/>
      <c r="I202" s="57"/>
      <c r="J202" s="55">
        <v>18000</v>
      </c>
      <c r="K202" s="55"/>
      <c r="L202" s="55"/>
      <c r="M202" s="86">
        <f t="shared" si="7"/>
        <v>18000</v>
      </c>
    </row>
    <row r="203" spans="2:13">
      <c r="B203" s="44" t="s">
        <v>447</v>
      </c>
      <c r="C203" s="44" t="s">
        <v>447</v>
      </c>
      <c r="D203" s="75">
        <v>2</v>
      </c>
      <c r="E203" s="48"/>
      <c r="F203" s="74"/>
      <c r="G203" s="47"/>
      <c r="H203" s="68"/>
      <c r="I203" s="68"/>
      <c r="J203" s="48">
        <v>12000</v>
      </c>
      <c r="K203" s="48"/>
      <c r="L203" s="48"/>
      <c r="M203" s="85">
        <f t="shared" si="7"/>
        <v>12000</v>
      </c>
    </row>
    <row r="204" spans="2:13">
      <c r="B204" s="63" t="s">
        <v>447</v>
      </c>
      <c r="C204" s="63" t="s">
        <v>447</v>
      </c>
      <c r="D204" s="66">
        <v>2</v>
      </c>
      <c r="E204" s="55"/>
      <c r="F204" s="64"/>
      <c r="G204" s="56"/>
      <c r="H204" s="57"/>
      <c r="I204" s="57"/>
      <c r="J204" s="55">
        <v>46500</v>
      </c>
      <c r="K204" s="55"/>
      <c r="L204" s="55"/>
      <c r="M204" s="86">
        <f t="shared" si="7"/>
        <v>46500</v>
      </c>
    </row>
    <row r="205" spans="2:13">
      <c r="B205" s="44" t="s">
        <v>447</v>
      </c>
      <c r="C205" s="44" t="s">
        <v>447</v>
      </c>
      <c r="D205" s="75">
        <v>2</v>
      </c>
      <c r="E205" s="48"/>
      <c r="F205" s="74"/>
      <c r="G205" s="47"/>
      <c r="H205" s="68"/>
      <c r="I205" s="68"/>
      <c r="J205" s="48">
        <v>1500</v>
      </c>
      <c r="K205" s="48"/>
      <c r="L205" s="48"/>
      <c r="M205" s="85">
        <f t="shared" si="7"/>
        <v>1500</v>
      </c>
    </row>
    <row r="206" spans="2:13">
      <c r="B206" s="63" t="s">
        <v>447</v>
      </c>
      <c r="C206" s="63" t="s">
        <v>447</v>
      </c>
      <c r="D206" s="66">
        <v>2</v>
      </c>
      <c r="E206" s="55"/>
      <c r="F206" s="64"/>
      <c r="G206" s="56"/>
      <c r="H206" s="57"/>
      <c r="I206" s="57"/>
      <c r="J206" s="55">
        <v>9984.48</v>
      </c>
      <c r="K206" s="55"/>
      <c r="L206" s="55"/>
      <c r="M206" s="86">
        <f t="shared" si="7"/>
        <v>9984.48</v>
      </c>
    </row>
    <row r="207" spans="2:13">
      <c r="B207" s="44" t="s">
        <v>447</v>
      </c>
      <c r="C207" s="44" t="s">
        <v>447</v>
      </c>
      <c r="D207" s="75">
        <v>2</v>
      </c>
      <c r="E207" s="48"/>
      <c r="F207" s="74"/>
      <c r="G207" s="47"/>
      <c r="H207" s="68"/>
      <c r="I207" s="68"/>
      <c r="J207" s="48">
        <v>9000</v>
      </c>
      <c r="K207" s="48"/>
      <c r="L207" s="48"/>
      <c r="M207" s="85">
        <f t="shared" si="7"/>
        <v>9000</v>
      </c>
    </row>
    <row r="208" spans="2:13">
      <c r="B208" s="63" t="s">
        <v>447</v>
      </c>
      <c r="C208" s="63" t="s">
        <v>447</v>
      </c>
      <c r="D208" s="66">
        <v>2</v>
      </c>
      <c r="E208" s="55"/>
      <c r="F208" s="64"/>
      <c r="G208" s="56"/>
      <c r="H208" s="57"/>
      <c r="I208" s="57"/>
      <c r="J208" s="55">
        <v>50000</v>
      </c>
      <c r="K208" s="55"/>
      <c r="L208" s="55"/>
      <c r="M208" s="86">
        <f t="shared" si="7"/>
        <v>50000</v>
      </c>
    </row>
    <row r="209" spans="2:13">
      <c r="B209" s="44" t="s">
        <v>447</v>
      </c>
      <c r="C209" s="44" t="s">
        <v>447</v>
      </c>
      <c r="D209" s="75">
        <v>2</v>
      </c>
      <c r="E209" s="48"/>
      <c r="F209" s="74"/>
      <c r="G209" s="47"/>
      <c r="H209" s="68"/>
      <c r="I209" s="68"/>
      <c r="J209" s="48">
        <v>118250</v>
      </c>
      <c r="K209" s="48"/>
      <c r="L209" s="48"/>
      <c r="M209" s="85">
        <f t="shared" si="7"/>
        <v>118250</v>
      </c>
    </row>
    <row r="210" spans="2:13">
      <c r="B210" s="63" t="s">
        <v>447</v>
      </c>
      <c r="C210" s="63" t="s">
        <v>447</v>
      </c>
      <c r="D210" s="66">
        <v>2</v>
      </c>
      <c r="E210" s="55"/>
      <c r="F210" s="64"/>
      <c r="G210" s="56"/>
      <c r="H210" s="57"/>
      <c r="I210" s="57"/>
      <c r="J210" s="55">
        <v>147000</v>
      </c>
      <c r="K210" s="55"/>
      <c r="L210" s="55"/>
      <c r="M210" s="86">
        <f t="shared" si="7"/>
        <v>147000</v>
      </c>
    </row>
    <row r="211" spans="2:13">
      <c r="B211" s="44" t="s">
        <v>447</v>
      </c>
      <c r="C211" s="44" t="s">
        <v>447</v>
      </c>
      <c r="D211" s="75">
        <v>2</v>
      </c>
      <c r="E211" s="48"/>
      <c r="F211" s="74"/>
      <c r="G211" s="47"/>
      <c r="H211" s="68"/>
      <c r="I211" s="68"/>
      <c r="J211" s="48">
        <v>97500</v>
      </c>
      <c r="K211" s="48"/>
      <c r="L211" s="48"/>
      <c r="M211" s="85">
        <f t="shared" si="7"/>
        <v>97500</v>
      </c>
    </row>
    <row r="212" spans="2:13">
      <c r="B212" s="63" t="s">
        <v>447</v>
      </c>
      <c r="C212" s="63" t="s">
        <v>447</v>
      </c>
      <c r="D212" s="66">
        <v>2</v>
      </c>
      <c r="E212" s="55"/>
      <c r="F212" s="64"/>
      <c r="G212" s="56"/>
      <c r="H212" s="57"/>
      <c r="I212" s="57"/>
      <c r="J212" s="55">
        <v>29000</v>
      </c>
      <c r="K212" s="55"/>
      <c r="L212" s="55"/>
      <c r="M212" s="86">
        <f t="shared" si="7"/>
        <v>29000</v>
      </c>
    </row>
    <row r="213" spans="2:13">
      <c r="B213" s="44" t="s">
        <v>447</v>
      </c>
      <c r="C213" s="44" t="s">
        <v>447</v>
      </c>
      <c r="D213" s="75">
        <v>2</v>
      </c>
      <c r="E213" s="48"/>
      <c r="F213" s="74"/>
      <c r="G213" s="47"/>
      <c r="H213" s="68">
        <v>100000</v>
      </c>
      <c r="I213" s="68"/>
      <c r="J213" s="48"/>
      <c r="K213" s="48"/>
      <c r="L213" s="48"/>
      <c r="M213" s="85">
        <f t="shared" si="7"/>
        <v>100000</v>
      </c>
    </row>
    <row r="214" spans="2:13">
      <c r="B214" s="63" t="s">
        <v>447</v>
      </c>
      <c r="C214" s="63" t="s">
        <v>447</v>
      </c>
      <c r="D214" s="66">
        <v>2</v>
      </c>
      <c r="E214" s="55"/>
      <c r="F214" s="64"/>
      <c r="G214" s="56"/>
      <c r="H214" s="57">
        <v>36000</v>
      </c>
      <c r="I214" s="57"/>
      <c r="J214" s="55"/>
      <c r="K214" s="55"/>
      <c r="L214" s="55"/>
      <c r="M214" s="86">
        <f t="shared" si="7"/>
        <v>36000</v>
      </c>
    </row>
    <row r="215" spans="2:13">
      <c r="B215" s="44" t="s">
        <v>447</v>
      </c>
      <c r="C215" s="44" t="s">
        <v>447</v>
      </c>
      <c r="D215" s="75">
        <v>2</v>
      </c>
      <c r="E215" s="48"/>
      <c r="F215" s="74"/>
      <c r="G215" s="47"/>
      <c r="H215" s="68">
        <v>142500</v>
      </c>
      <c r="I215" s="68"/>
      <c r="J215" s="48"/>
      <c r="K215" s="48"/>
      <c r="L215" s="48"/>
      <c r="M215" s="85">
        <f t="shared" si="7"/>
        <v>142500</v>
      </c>
    </row>
    <row r="216" spans="2:13">
      <c r="B216" s="63" t="s">
        <v>447</v>
      </c>
      <c r="C216" s="63" t="s">
        <v>447</v>
      </c>
      <c r="D216" s="66">
        <v>2</v>
      </c>
      <c r="E216" s="55"/>
      <c r="F216" s="64"/>
      <c r="G216" s="56"/>
      <c r="H216" s="57">
        <v>100</v>
      </c>
      <c r="I216" s="57"/>
      <c r="J216" s="55"/>
      <c r="K216" s="55"/>
      <c r="L216" s="55"/>
      <c r="M216" s="86">
        <f t="shared" ref="M216:M229" si="8">E216+F216+G216+H216+I216+J216+K216+L216</f>
        <v>100</v>
      </c>
    </row>
    <row r="217" spans="2:13">
      <c r="B217" s="44" t="s">
        <v>447</v>
      </c>
      <c r="C217" s="44" t="s">
        <v>447</v>
      </c>
      <c r="D217" s="75">
        <v>2</v>
      </c>
      <c r="E217" s="48"/>
      <c r="F217" s="74"/>
      <c r="G217" s="47"/>
      <c r="H217" s="68">
        <v>100000</v>
      </c>
      <c r="I217" s="68"/>
      <c r="J217" s="48"/>
      <c r="K217" s="48"/>
      <c r="L217" s="48"/>
      <c r="M217" s="85">
        <f t="shared" si="8"/>
        <v>100000</v>
      </c>
    </row>
    <row r="218" spans="2:13">
      <c r="B218" s="63" t="s">
        <v>447</v>
      </c>
      <c r="C218" s="63" t="s">
        <v>447</v>
      </c>
      <c r="D218" s="66">
        <v>2</v>
      </c>
      <c r="E218" s="55"/>
      <c r="F218" s="64"/>
      <c r="G218" s="56"/>
      <c r="H218" s="57">
        <v>9000</v>
      </c>
      <c r="I218" s="57"/>
      <c r="J218" s="55"/>
      <c r="K218" s="55"/>
      <c r="L218" s="55"/>
      <c r="M218" s="86">
        <f t="shared" si="8"/>
        <v>9000</v>
      </c>
    </row>
    <row r="219" spans="2:13">
      <c r="B219" s="44" t="s">
        <v>447</v>
      </c>
      <c r="C219" s="44" t="s">
        <v>447</v>
      </c>
      <c r="D219" s="75">
        <v>2</v>
      </c>
      <c r="E219" s="48"/>
      <c r="F219" s="74"/>
      <c r="G219" s="47"/>
      <c r="H219" s="68">
        <v>100000</v>
      </c>
      <c r="I219" s="68"/>
      <c r="J219" s="48"/>
      <c r="K219" s="48"/>
      <c r="L219" s="48"/>
      <c r="M219" s="85">
        <f t="shared" si="8"/>
        <v>100000</v>
      </c>
    </row>
    <row r="220" spans="2:13">
      <c r="B220" s="63" t="s">
        <v>447</v>
      </c>
      <c r="C220" s="63" t="s">
        <v>447</v>
      </c>
      <c r="D220" s="66">
        <v>2</v>
      </c>
      <c r="E220" s="55"/>
      <c r="F220" s="64"/>
      <c r="G220" s="56"/>
      <c r="H220" s="57">
        <v>93500</v>
      </c>
      <c r="I220" s="57"/>
      <c r="J220" s="55"/>
      <c r="K220" s="55"/>
      <c r="L220" s="55"/>
      <c r="M220" s="86">
        <f t="shared" si="8"/>
        <v>93500</v>
      </c>
    </row>
    <row r="221" spans="2:13">
      <c r="B221" s="44" t="s">
        <v>447</v>
      </c>
      <c r="C221" s="44" t="s">
        <v>447</v>
      </c>
      <c r="D221" s="75">
        <v>2</v>
      </c>
      <c r="E221" s="48"/>
      <c r="F221" s="74"/>
      <c r="G221" s="47"/>
      <c r="H221" s="68">
        <v>3000</v>
      </c>
      <c r="I221" s="68"/>
      <c r="J221" s="48"/>
      <c r="K221" s="48"/>
      <c r="L221" s="48"/>
      <c r="M221" s="85">
        <f t="shared" si="8"/>
        <v>3000</v>
      </c>
    </row>
    <row r="222" spans="2:13">
      <c r="B222" s="63" t="s">
        <v>447</v>
      </c>
      <c r="C222" s="63" t="s">
        <v>447</v>
      </c>
      <c r="D222" s="66">
        <v>2</v>
      </c>
      <c r="E222" s="55"/>
      <c r="F222" s="64"/>
      <c r="G222" s="56"/>
      <c r="H222" s="57">
        <v>6000</v>
      </c>
      <c r="I222" s="57"/>
      <c r="J222" s="55"/>
      <c r="K222" s="55"/>
      <c r="L222" s="55"/>
      <c r="M222" s="86">
        <f t="shared" si="8"/>
        <v>6000</v>
      </c>
    </row>
    <row r="223" spans="2:13">
      <c r="B223" s="44" t="s">
        <v>447</v>
      </c>
      <c r="C223" s="44" t="s">
        <v>447</v>
      </c>
      <c r="D223" s="75">
        <v>2</v>
      </c>
      <c r="E223" s="48"/>
      <c r="F223" s="74"/>
      <c r="G223" s="47"/>
      <c r="H223" s="68">
        <v>4500</v>
      </c>
      <c r="I223" s="68"/>
      <c r="J223" s="48"/>
      <c r="K223" s="48"/>
      <c r="L223" s="48"/>
      <c r="M223" s="85">
        <f t="shared" si="8"/>
        <v>4500</v>
      </c>
    </row>
    <row r="224" spans="2:13">
      <c r="B224" s="63" t="s">
        <v>447</v>
      </c>
      <c r="C224" s="63" t="s">
        <v>447</v>
      </c>
      <c r="D224" s="66">
        <v>2</v>
      </c>
      <c r="E224" s="55"/>
      <c r="F224" s="64"/>
      <c r="G224" s="56"/>
      <c r="H224" s="57">
        <v>3000</v>
      </c>
      <c r="I224" s="57"/>
      <c r="J224" s="55"/>
      <c r="K224" s="55"/>
      <c r="L224" s="55"/>
      <c r="M224" s="86">
        <f t="shared" si="8"/>
        <v>3000</v>
      </c>
    </row>
    <row r="225" spans="2:13">
      <c r="B225" s="44" t="s">
        <v>447</v>
      </c>
      <c r="C225" s="44" t="s">
        <v>447</v>
      </c>
      <c r="D225" s="75">
        <v>2</v>
      </c>
      <c r="E225" s="48"/>
      <c r="F225" s="74"/>
      <c r="G225" s="47"/>
      <c r="H225" s="68">
        <v>9000</v>
      </c>
      <c r="I225" s="68"/>
      <c r="J225" s="48"/>
      <c r="K225" s="48"/>
      <c r="L225" s="48"/>
      <c r="M225" s="85">
        <f t="shared" si="8"/>
        <v>9000</v>
      </c>
    </row>
    <row r="226" spans="2:13">
      <c r="B226" s="63" t="s">
        <v>447</v>
      </c>
      <c r="C226" s="63" t="s">
        <v>447</v>
      </c>
      <c r="D226" s="66">
        <v>2</v>
      </c>
      <c r="E226" s="55"/>
      <c r="F226" s="64"/>
      <c r="G226" s="56"/>
      <c r="H226" s="57">
        <v>3000</v>
      </c>
      <c r="I226" s="57"/>
      <c r="J226" s="55"/>
      <c r="K226" s="55"/>
      <c r="L226" s="55"/>
      <c r="M226" s="86">
        <f t="shared" si="8"/>
        <v>3000</v>
      </c>
    </row>
    <row r="227" spans="2:13">
      <c r="B227" s="44" t="s">
        <v>447</v>
      </c>
      <c r="C227" s="44" t="s">
        <v>447</v>
      </c>
      <c r="D227" s="75">
        <v>2</v>
      </c>
      <c r="E227" s="48"/>
      <c r="F227" s="74"/>
      <c r="G227" s="47"/>
      <c r="H227" s="68">
        <v>133550</v>
      </c>
      <c r="I227" s="68"/>
      <c r="J227" s="48"/>
      <c r="K227" s="48"/>
      <c r="L227" s="48"/>
      <c r="M227" s="85">
        <f t="shared" si="8"/>
        <v>133550</v>
      </c>
    </row>
    <row r="228" spans="2:13">
      <c r="B228" s="63" t="s">
        <v>447</v>
      </c>
      <c r="C228" s="63" t="s">
        <v>447</v>
      </c>
      <c r="D228" s="66">
        <v>2</v>
      </c>
      <c r="E228" s="55"/>
      <c r="F228" s="64"/>
      <c r="G228" s="56"/>
      <c r="H228" s="57">
        <v>60000</v>
      </c>
      <c r="I228" s="57"/>
      <c r="J228" s="55"/>
      <c r="K228" s="55"/>
      <c r="L228" s="55"/>
      <c r="M228" s="86">
        <f t="shared" si="8"/>
        <v>60000</v>
      </c>
    </row>
    <row r="229" spans="2:13" ht="16.2" thickBot="1">
      <c r="B229" s="77" t="s">
        <v>447</v>
      </c>
      <c r="C229" s="77" t="s">
        <v>447</v>
      </c>
      <c r="D229" s="98">
        <v>2</v>
      </c>
      <c r="E229" s="48"/>
      <c r="F229" s="74"/>
      <c r="G229" s="47"/>
      <c r="H229" s="68">
        <v>60000</v>
      </c>
      <c r="I229" s="68"/>
      <c r="J229" s="48"/>
      <c r="K229" s="48"/>
      <c r="L229" s="48"/>
      <c r="M229" s="85">
        <f t="shared" si="8"/>
        <v>60000</v>
      </c>
    </row>
    <row r="230" spans="2:13" ht="16.8" thickTop="1" thickBot="1">
      <c r="B230" s="132"/>
      <c r="C230" s="133"/>
      <c r="D230" s="136" t="s">
        <v>617</v>
      </c>
      <c r="E230" s="134">
        <f t="shared" ref="E230:L230" si="9">SUM(E56:E229)</f>
        <v>1546105</v>
      </c>
      <c r="F230" s="134">
        <f t="shared" si="9"/>
        <v>1196780.3400000001</v>
      </c>
      <c r="G230" s="134">
        <f t="shared" si="9"/>
        <v>1756796</v>
      </c>
      <c r="H230" s="134">
        <f t="shared" si="9"/>
        <v>1384675</v>
      </c>
      <c r="I230" s="134">
        <f t="shared" si="9"/>
        <v>351550</v>
      </c>
      <c r="J230" s="134">
        <f t="shared" si="9"/>
        <v>1982704.48</v>
      </c>
      <c r="K230" s="134">
        <f t="shared" si="9"/>
        <v>1488011.31</v>
      </c>
      <c r="L230" s="134">
        <f t="shared" si="9"/>
        <v>2500359.5</v>
      </c>
      <c r="M230" s="130">
        <f t="shared" ref="M230" si="10">E230+F230+G230+H230+I230+J230+K230+L230</f>
        <v>12206981.630000001</v>
      </c>
    </row>
    <row r="231" spans="2:13">
      <c r="B231" s="58" t="s">
        <v>618</v>
      </c>
      <c r="C231" s="58" t="s">
        <v>619</v>
      </c>
      <c r="D231" s="66">
        <v>3</v>
      </c>
      <c r="E231" s="55"/>
      <c r="F231" s="64"/>
      <c r="G231" s="56"/>
      <c r="H231" s="57"/>
      <c r="I231" s="57"/>
      <c r="J231" s="55"/>
      <c r="K231" s="55">
        <v>36152</v>
      </c>
      <c r="L231" s="55"/>
      <c r="M231" s="86">
        <f t="shared" ref="M231:M262" si="11">E231+F231+G231+H231+I231+J231+K231+L231</f>
        <v>36152</v>
      </c>
    </row>
    <row r="232" spans="2:13">
      <c r="B232" s="53" t="s">
        <v>620</v>
      </c>
      <c r="C232" s="44" t="s">
        <v>621</v>
      </c>
      <c r="D232" s="75">
        <v>3</v>
      </c>
      <c r="E232" s="41">
        <v>65946</v>
      </c>
      <c r="F232" s="45"/>
      <c r="G232" s="42"/>
      <c r="H232" s="43"/>
      <c r="I232" s="43"/>
      <c r="J232" s="41"/>
      <c r="K232" s="41"/>
      <c r="L232" s="41"/>
      <c r="M232" s="85">
        <f t="shared" si="11"/>
        <v>65946</v>
      </c>
    </row>
    <row r="233" spans="2:13">
      <c r="B233" s="58" t="s">
        <v>622</v>
      </c>
      <c r="C233" s="63" t="s">
        <v>623</v>
      </c>
      <c r="D233" s="66">
        <v>3</v>
      </c>
      <c r="E233" s="55"/>
      <c r="F233" s="64">
        <v>3000</v>
      </c>
      <c r="G233" s="56"/>
      <c r="H233" s="57"/>
      <c r="I233" s="57"/>
      <c r="J233" s="55"/>
      <c r="K233" s="55"/>
      <c r="L233" s="55"/>
      <c r="M233" s="86">
        <f t="shared" si="11"/>
        <v>3000</v>
      </c>
    </row>
    <row r="234" spans="2:13">
      <c r="B234" s="53" t="s">
        <v>624</v>
      </c>
      <c r="C234" s="44" t="s">
        <v>625</v>
      </c>
      <c r="D234" s="75">
        <v>3</v>
      </c>
      <c r="E234" s="41"/>
      <c r="F234" s="45"/>
      <c r="G234" s="42">
        <v>3000</v>
      </c>
      <c r="H234" s="43"/>
      <c r="I234" s="43"/>
      <c r="J234" s="41"/>
      <c r="K234" s="41"/>
      <c r="L234" s="41"/>
      <c r="M234" s="85">
        <f t="shared" si="11"/>
        <v>3000</v>
      </c>
    </row>
    <row r="235" spans="2:13">
      <c r="B235" s="58" t="s">
        <v>626</v>
      </c>
      <c r="C235" s="63" t="s">
        <v>627</v>
      </c>
      <c r="D235" s="66">
        <v>3</v>
      </c>
      <c r="E235" s="55"/>
      <c r="F235" s="64"/>
      <c r="G235" s="56">
        <v>90555</v>
      </c>
      <c r="H235" s="57"/>
      <c r="I235" s="57"/>
      <c r="J235" s="55"/>
      <c r="K235" s="55"/>
      <c r="L235" s="55"/>
      <c r="M235" s="86">
        <f t="shared" si="11"/>
        <v>90555</v>
      </c>
    </row>
    <row r="236" spans="2:13">
      <c r="B236" s="53" t="s">
        <v>628</v>
      </c>
      <c r="C236" s="44" t="s">
        <v>629</v>
      </c>
      <c r="D236" s="75">
        <v>3</v>
      </c>
      <c r="E236" s="41"/>
      <c r="F236" s="45">
        <v>6000</v>
      </c>
      <c r="G236" s="42"/>
      <c r="H236" s="43"/>
      <c r="I236" s="43"/>
      <c r="J236" s="41"/>
      <c r="K236" s="41"/>
      <c r="L236" s="41"/>
      <c r="M236" s="85">
        <f t="shared" si="11"/>
        <v>6000</v>
      </c>
    </row>
    <row r="237" spans="2:13">
      <c r="B237" s="58" t="s">
        <v>630</v>
      </c>
      <c r="C237" s="63" t="s">
        <v>631</v>
      </c>
      <c r="D237" s="66">
        <v>3</v>
      </c>
      <c r="E237" s="55"/>
      <c r="F237" s="64"/>
      <c r="G237" s="56">
        <v>225689</v>
      </c>
      <c r="H237" s="57"/>
      <c r="I237" s="57"/>
      <c r="J237" s="55"/>
      <c r="K237" s="55"/>
      <c r="L237" s="55"/>
      <c r="M237" s="86">
        <f t="shared" si="11"/>
        <v>225689</v>
      </c>
    </row>
    <row r="238" spans="2:13">
      <c r="B238" s="53" t="s">
        <v>632</v>
      </c>
      <c r="C238" s="44" t="s">
        <v>633</v>
      </c>
      <c r="D238" s="75">
        <v>3</v>
      </c>
      <c r="E238" s="41">
        <v>1500</v>
      </c>
      <c r="F238" s="45"/>
      <c r="G238" s="42"/>
      <c r="H238" s="43"/>
      <c r="I238" s="43"/>
      <c r="J238" s="41"/>
      <c r="K238" s="41"/>
      <c r="L238" s="41"/>
      <c r="M238" s="85">
        <f t="shared" si="11"/>
        <v>1500</v>
      </c>
    </row>
    <row r="239" spans="2:13">
      <c r="B239" s="58" t="s">
        <v>634</v>
      </c>
      <c r="C239" s="63" t="s">
        <v>635</v>
      </c>
      <c r="D239" s="66">
        <v>3</v>
      </c>
      <c r="E239" s="55">
        <v>15000</v>
      </c>
      <c r="F239" s="64"/>
      <c r="G239" s="56"/>
      <c r="H239" s="57"/>
      <c r="I239" s="57"/>
      <c r="J239" s="55"/>
      <c r="K239" s="55"/>
      <c r="L239" s="55"/>
      <c r="M239" s="86">
        <f t="shared" si="11"/>
        <v>15000</v>
      </c>
    </row>
    <row r="240" spans="2:13">
      <c r="B240" s="53" t="s">
        <v>636</v>
      </c>
      <c r="C240" s="44" t="s">
        <v>637</v>
      </c>
      <c r="D240" s="75">
        <v>3</v>
      </c>
      <c r="E240" s="41"/>
      <c r="F240" s="45">
        <v>3000</v>
      </c>
      <c r="G240" s="42"/>
      <c r="H240" s="43"/>
      <c r="I240" s="43"/>
      <c r="J240" s="41"/>
      <c r="K240" s="41"/>
      <c r="L240" s="41"/>
      <c r="M240" s="85">
        <f t="shared" si="11"/>
        <v>3000</v>
      </c>
    </row>
    <row r="241" spans="2:13">
      <c r="B241" s="58" t="s">
        <v>638</v>
      </c>
      <c r="C241" s="63" t="s">
        <v>639</v>
      </c>
      <c r="D241" s="66">
        <v>3</v>
      </c>
      <c r="E241" s="55"/>
      <c r="F241" s="64"/>
      <c r="G241" s="56">
        <v>3000</v>
      </c>
      <c r="H241" s="57"/>
      <c r="I241" s="57"/>
      <c r="J241" s="55"/>
      <c r="K241" s="55"/>
      <c r="L241" s="55"/>
      <c r="M241" s="86">
        <f t="shared" si="11"/>
        <v>3000</v>
      </c>
    </row>
    <row r="242" spans="2:13">
      <c r="B242" s="53" t="s">
        <v>640</v>
      </c>
      <c r="C242" s="44" t="s">
        <v>641</v>
      </c>
      <c r="D242" s="75">
        <v>3</v>
      </c>
      <c r="E242" s="41"/>
      <c r="F242" s="45">
        <v>3000</v>
      </c>
      <c r="G242" s="42"/>
      <c r="H242" s="43"/>
      <c r="I242" s="43"/>
      <c r="J242" s="41"/>
      <c r="K242" s="41"/>
      <c r="L242" s="41"/>
      <c r="M242" s="85">
        <f t="shared" si="11"/>
        <v>3000</v>
      </c>
    </row>
    <row r="243" spans="2:13">
      <c r="B243" s="58" t="s">
        <v>642</v>
      </c>
      <c r="C243" s="63" t="s">
        <v>643</v>
      </c>
      <c r="D243" s="66">
        <v>3</v>
      </c>
      <c r="E243" s="55"/>
      <c r="F243" s="64"/>
      <c r="G243" s="56">
        <v>6000</v>
      </c>
      <c r="H243" s="57"/>
      <c r="I243" s="57"/>
      <c r="J243" s="55"/>
      <c r="K243" s="55"/>
      <c r="L243" s="55"/>
      <c r="M243" s="86">
        <f t="shared" si="11"/>
        <v>6000</v>
      </c>
    </row>
    <row r="244" spans="2:13">
      <c r="B244" s="53" t="s">
        <v>644</v>
      </c>
      <c r="C244" s="44" t="s">
        <v>645</v>
      </c>
      <c r="D244" s="75">
        <v>3</v>
      </c>
      <c r="E244" s="41"/>
      <c r="F244" s="45"/>
      <c r="G244" s="42"/>
      <c r="H244" s="43"/>
      <c r="I244" s="43"/>
      <c r="J244" s="41"/>
      <c r="K244" s="41">
        <v>15000</v>
      </c>
      <c r="L244" s="41"/>
      <c r="M244" s="85">
        <f t="shared" si="11"/>
        <v>15000</v>
      </c>
    </row>
    <row r="245" spans="2:13">
      <c r="B245" s="58" t="s">
        <v>646</v>
      </c>
      <c r="C245" s="63" t="s">
        <v>647</v>
      </c>
      <c r="D245" s="66">
        <v>3</v>
      </c>
      <c r="E245" s="55">
        <v>4500</v>
      </c>
      <c r="F245" s="64"/>
      <c r="G245" s="56"/>
      <c r="H245" s="57"/>
      <c r="I245" s="57"/>
      <c r="J245" s="55"/>
      <c r="K245" s="55"/>
      <c r="L245" s="55"/>
      <c r="M245" s="86">
        <f t="shared" si="11"/>
        <v>4500</v>
      </c>
    </row>
    <row r="246" spans="2:13">
      <c r="B246" s="53" t="s">
        <v>648</v>
      </c>
      <c r="C246" s="44" t="s">
        <v>649</v>
      </c>
      <c r="D246" s="75">
        <v>3</v>
      </c>
      <c r="E246" s="41"/>
      <c r="F246" s="45"/>
      <c r="G246" s="42">
        <v>177000</v>
      </c>
      <c r="H246" s="43"/>
      <c r="I246" s="43"/>
      <c r="J246" s="41"/>
      <c r="K246" s="41"/>
      <c r="L246" s="41"/>
      <c r="M246" s="85">
        <f t="shared" si="11"/>
        <v>177000</v>
      </c>
    </row>
    <row r="247" spans="2:13">
      <c r="B247" s="58" t="s">
        <v>648</v>
      </c>
      <c r="C247" s="63" t="s">
        <v>650</v>
      </c>
      <c r="D247" s="66">
        <v>3</v>
      </c>
      <c r="E247" s="55"/>
      <c r="F247" s="64"/>
      <c r="G247" s="56">
        <v>57000</v>
      </c>
      <c r="H247" s="57"/>
      <c r="I247" s="57"/>
      <c r="J247" s="55"/>
      <c r="K247" s="55"/>
      <c r="L247" s="55"/>
      <c r="M247" s="86">
        <f t="shared" si="11"/>
        <v>57000</v>
      </c>
    </row>
    <row r="248" spans="2:13">
      <c r="B248" s="53" t="s">
        <v>651</v>
      </c>
      <c r="C248" s="44" t="s">
        <v>652</v>
      </c>
      <c r="D248" s="75">
        <v>3</v>
      </c>
      <c r="E248" s="41"/>
      <c r="F248" s="45"/>
      <c r="G248" s="42"/>
      <c r="H248" s="43"/>
      <c r="I248" s="43"/>
      <c r="J248" s="41"/>
      <c r="K248" s="41">
        <v>48000</v>
      </c>
      <c r="L248" s="41"/>
      <c r="M248" s="85">
        <f t="shared" si="11"/>
        <v>48000</v>
      </c>
    </row>
    <row r="249" spans="2:13">
      <c r="B249" s="58" t="s">
        <v>653</v>
      </c>
      <c r="C249" s="63" t="s">
        <v>654</v>
      </c>
      <c r="D249" s="66">
        <v>3</v>
      </c>
      <c r="E249" s="55"/>
      <c r="F249" s="64">
        <v>18000</v>
      </c>
      <c r="G249" s="56"/>
      <c r="H249" s="57"/>
      <c r="I249" s="57"/>
      <c r="J249" s="55"/>
      <c r="K249" s="55"/>
      <c r="L249" s="55"/>
      <c r="M249" s="86">
        <f t="shared" si="11"/>
        <v>18000</v>
      </c>
    </row>
    <row r="250" spans="2:13">
      <c r="B250" s="53" t="s">
        <v>655</v>
      </c>
      <c r="C250" s="44" t="s">
        <v>656</v>
      </c>
      <c r="D250" s="75">
        <v>3</v>
      </c>
      <c r="E250" s="41"/>
      <c r="F250" s="45">
        <v>55164</v>
      </c>
      <c r="G250" s="42"/>
      <c r="H250" s="43"/>
      <c r="I250" s="43"/>
      <c r="J250" s="41"/>
      <c r="K250" s="41"/>
      <c r="L250" s="41"/>
      <c r="M250" s="85">
        <f t="shared" si="11"/>
        <v>55164</v>
      </c>
    </row>
    <row r="251" spans="2:13">
      <c r="B251" s="58" t="s">
        <v>657</v>
      </c>
      <c r="C251" s="63" t="s">
        <v>658</v>
      </c>
      <c r="D251" s="66">
        <v>3</v>
      </c>
      <c r="E251" s="55"/>
      <c r="F251" s="64"/>
      <c r="G251" s="56">
        <v>9000</v>
      </c>
      <c r="H251" s="57"/>
      <c r="I251" s="57"/>
      <c r="J251" s="55"/>
      <c r="K251" s="55"/>
      <c r="L251" s="55"/>
      <c r="M251" s="86">
        <f t="shared" si="11"/>
        <v>9000</v>
      </c>
    </row>
    <row r="252" spans="2:13">
      <c r="B252" s="53" t="s">
        <v>659</v>
      </c>
      <c r="C252" s="44" t="s">
        <v>639</v>
      </c>
      <c r="D252" s="75">
        <v>3</v>
      </c>
      <c r="E252" s="41"/>
      <c r="F252" s="45"/>
      <c r="G252" s="42">
        <v>51000</v>
      </c>
      <c r="H252" s="43"/>
      <c r="I252" s="43"/>
      <c r="J252" s="41"/>
      <c r="K252" s="41"/>
      <c r="L252" s="41"/>
      <c r="M252" s="85">
        <f t="shared" si="11"/>
        <v>51000</v>
      </c>
    </row>
    <row r="253" spans="2:13">
      <c r="B253" s="58" t="s">
        <v>660</v>
      </c>
      <c r="C253" s="63" t="s">
        <v>661</v>
      </c>
      <c r="D253" s="66">
        <v>3</v>
      </c>
      <c r="E253" s="55"/>
      <c r="F253" s="64">
        <v>11990</v>
      </c>
      <c r="G253" s="56"/>
      <c r="H253" s="57"/>
      <c r="I253" s="57"/>
      <c r="J253" s="55"/>
      <c r="K253" s="55"/>
      <c r="L253" s="55"/>
      <c r="M253" s="86">
        <f t="shared" si="11"/>
        <v>11990</v>
      </c>
    </row>
    <row r="254" spans="2:13">
      <c r="B254" s="53" t="s">
        <v>662</v>
      </c>
      <c r="C254" s="44" t="s">
        <v>663</v>
      </c>
      <c r="D254" s="75">
        <v>3</v>
      </c>
      <c r="E254" s="41"/>
      <c r="F254" s="45">
        <v>19200</v>
      </c>
      <c r="G254" s="42"/>
      <c r="H254" s="43"/>
      <c r="I254" s="43"/>
      <c r="J254" s="41"/>
      <c r="K254" s="41"/>
      <c r="L254" s="41"/>
      <c r="M254" s="85">
        <f t="shared" si="11"/>
        <v>19200</v>
      </c>
    </row>
    <row r="255" spans="2:13">
      <c r="B255" s="58" t="s">
        <v>664</v>
      </c>
      <c r="C255" s="63" t="s">
        <v>665</v>
      </c>
      <c r="D255" s="66">
        <v>3</v>
      </c>
      <c r="E255" s="55"/>
      <c r="F255" s="64"/>
      <c r="G255" s="56"/>
      <c r="H255" s="57">
        <v>3000</v>
      </c>
      <c r="I255" s="57"/>
      <c r="J255" s="55"/>
      <c r="K255" s="55"/>
      <c r="L255" s="55"/>
      <c r="M255" s="86">
        <f t="shared" si="11"/>
        <v>3000</v>
      </c>
    </row>
    <row r="256" spans="2:13">
      <c r="B256" s="53" t="s">
        <v>666</v>
      </c>
      <c r="C256" s="44" t="s">
        <v>447</v>
      </c>
      <c r="D256" s="75">
        <v>3</v>
      </c>
      <c r="E256" s="41"/>
      <c r="F256" s="45"/>
      <c r="G256" s="42"/>
      <c r="H256" s="43">
        <v>2502258</v>
      </c>
      <c r="I256" s="43"/>
      <c r="J256" s="41"/>
      <c r="K256" s="41"/>
      <c r="L256" s="41"/>
      <c r="M256" s="85">
        <f t="shared" si="11"/>
        <v>2502258</v>
      </c>
    </row>
    <row r="257" spans="2:13">
      <c r="B257" s="58" t="s">
        <v>667</v>
      </c>
      <c r="C257" s="63" t="s">
        <v>668</v>
      </c>
      <c r="D257" s="66">
        <v>3</v>
      </c>
      <c r="E257" s="55"/>
      <c r="F257" s="64"/>
      <c r="G257" s="56"/>
      <c r="H257" s="57"/>
      <c r="I257" s="57"/>
      <c r="J257" s="55"/>
      <c r="K257" s="55">
        <v>6893</v>
      </c>
      <c r="L257" s="55"/>
      <c r="M257" s="86">
        <f t="shared" si="11"/>
        <v>6893</v>
      </c>
    </row>
    <row r="258" spans="2:13">
      <c r="B258" s="53" t="s">
        <v>669</v>
      </c>
      <c r="C258" s="44" t="s">
        <v>670</v>
      </c>
      <c r="D258" s="75">
        <v>3</v>
      </c>
      <c r="E258" s="41"/>
      <c r="F258" s="45"/>
      <c r="G258" s="42"/>
      <c r="H258" s="43"/>
      <c r="I258" s="43"/>
      <c r="J258" s="41"/>
      <c r="K258" s="41">
        <v>5000</v>
      </c>
      <c r="L258" s="41"/>
      <c r="M258" s="85">
        <f t="shared" si="11"/>
        <v>5000</v>
      </c>
    </row>
    <row r="259" spans="2:13">
      <c r="B259" s="58" t="s">
        <v>671</v>
      </c>
      <c r="C259" s="63" t="s">
        <v>672</v>
      </c>
      <c r="D259" s="66">
        <v>3</v>
      </c>
      <c r="E259" s="55"/>
      <c r="F259" s="64"/>
      <c r="G259" s="56"/>
      <c r="H259" s="57">
        <v>10000</v>
      </c>
      <c r="I259" s="57"/>
      <c r="J259" s="55"/>
      <c r="K259" s="55"/>
      <c r="L259" s="55"/>
      <c r="M259" s="86">
        <f t="shared" si="11"/>
        <v>10000</v>
      </c>
    </row>
    <row r="260" spans="2:13">
      <c r="B260" s="53" t="s">
        <v>673</v>
      </c>
      <c r="C260" s="44" t="s">
        <v>674</v>
      </c>
      <c r="D260" s="75">
        <v>3</v>
      </c>
      <c r="E260" s="41"/>
      <c r="F260" s="45">
        <v>48125</v>
      </c>
      <c r="G260" s="42"/>
      <c r="H260" s="43"/>
      <c r="I260" s="43"/>
      <c r="J260" s="41"/>
      <c r="K260" s="41"/>
      <c r="L260" s="41"/>
      <c r="M260" s="85">
        <f t="shared" si="11"/>
        <v>48125</v>
      </c>
    </row>
    <row r="261" spans="2:13">
      <c r="B261" s="58" t="s">
        <v>673</v>
      </c>
      <c r="C261" s="63" t="s">
        <v>675</v>
      </c>
      <c r="D261" s="66">
        <v>3</v>
      </c>
      <c r="E261" s="55"/>
      <c r="F261" s="64"/>
      <c r="G261" s="56">
        <v>15000</v>
      </c>
      <c r="H261" s="57"/>
      <c r="I261" s="57"/>
      <c r="J261" s="55"/>
      <c r="K261" s="55"/>
      <c r="L261" s="55"/>
      <c r="M261" s="86">
        <f t="shared" si="11"/>
        <v>15000</v>
      </c>
    </row>
    <row r="262" spans="2:13">
      <c r="B262" s="53" t="s">
        <v>673</v>
      </c>
      <c r="C262" s="44" t="s">
        <v>676</v>
      </c>
      <c r="D262" s="75">
        <v>3</v>
      </c>
      <c r="E262" s="41">
        <v>4375</v>
      </c>
      <c r="F262" s="45"/>
      <c r="G262" s="42"/>
      <c r="H262" s="43"/>
      <c r="I262" s="43"/>
      <c r="J262" s="41"/>
      <c r="K262" s="41"/>
      <c r="L262" s="41"/>
      <c r="M262" s="85">
        <f t="shared" si="11"/>
        <v>4375</v>
      </c>
    </row>
    <row r="263" spans="2:13">
      <c r="B263" s="58" t="s">
        <v>677</v>
      </c>
      <c r="C263" s="63" t="s">
        <v>678</v>
      </c>
      <c r="D263" s="66">
        <v>3</v>
      </c>
      <c r="E263" s="55"/>
      <c r="F263" s="64"/>
      <c r="G263" s="56">
        <v>3000</v>
      </c>
      <c r="H263" s="57"/>
      <c r="I263" s="57"/>
      <c r="J263" s="55"/>
      <c r="K263" s="55"/>
      <c r="L263" s="55"/>
      <c r="M263" s="86">
        <f t="shared" ref="M263:M294" si="12">E263+F263+G263+H263+I263+J263+K263+L263</f>
        <v>3000</v>
      </c>
    </row>
    <row r="264" spans="2:13">
      <c r="B264" s="44" t="s">
        <v>447</v>
      </c>
      <c r="C264" s="44" t="s">
        <v>447</v>
      </c>
      <c r="D264" s="75">
        <v>3</v>
      </c>
      <c r="E264" s="41"/>
      <c r="F264" s="45"/>
      <c r="G264" s="42"/>
      <c r="H264" s="43">
        <v>88594</v>
      </c>
      <c r="I264" s="43"/>
      <c r="J264" s="41"/>
      <c r="K264" s="41"/>
      <c r="L264" s="41"/>
      <c r="M264" s="85">
        <f t="shared" si="12"/>
        <v>88594</v>
      </c>
    </row>
    <row r="265" spans="2:13">
      <c r="B265" s="63" t="s">
        <v>447</v>
      </c>
      <c r="C265" s="63" t="s">
        <v>447</v>
      </c>
      <c r="D265" s="66">
        <v>3</v>
      </c>
      <c r="E265" s="55"/>
      <c r="F265" s="64"/>
      <c r="G265" s="56"/>
      <c r="H265" s="57">
        <v>69650</v>
      </c>
      <c r="I265" s="57"/>
      <c r="J265" s="55"/>
      <c r="K265" s="55"/>
      <c r="L265" s="55"/>
      <c r="M265" s="86">
        <f t="shared" si="12"/>
        <v>69650</v>
      </c>
    </row>
    <row r="266" spans="2:13">
      <c r="B266" s="44" t="s">
        <v>447</v>
      </c>
      <c r="C266" s="44" t="s">
        <v>447</v>
      </c>
      <c r="D266" s="75">
        <v>3</v>
      </c>
      <c r="E266" s="41"/>
      <c r="F266" s="45"/>
      <c r="G266" s="42"/>
      <c r="H266" s="43">
        <v>90555</v>
      </c>
      <c r="I266" s="43"/>
      <c r="J266" s="41"/>
      <c r="K266" s="41"/>
      <c r="L266" s="41"/>
      <c r="M266" s="85">
        <f t="shared" si="12"/>
        <v>90555</v>
      </c>
    </row>
    <row r="267" spans="2:13">
      <c r="B267" s="63" t="s">
        <v>447</v>
      </c>
      <c r="C267" s="63" t="s">
        <v>447</v>
      </c>
      <c r="D267" s="66">
        <v>3</v>
      </c>
      <c r="E267" s="55"/>
      <c r="F267" s="64"/>
      <c r="G267" s="56"/>
      <c r="H267" s="57">
        <v>125000</v>
      </c>
      <c r="I267" s="57"/>
      <c r="J267" s="55"/>
      <c r="K267" s="55"/>
      <c r="L267" s="55"/>
      <c r="M267" s="86">
        <f t="shared" si="12"/>
        <v>125000</v>
      </c>
    </row>
    <row r="268" spans="2:13">
      <c r="B268" s="44" t="s">
        <v>447</v>
      </c>
      <c r="C268" s="44" t="s">
        <v>447</v>
      </c>
      <c r="D268" s="75">
        <v>3</v>
      </c>
      <c r="E268" s="41"/>
      <c r="F268" s="45"/>
      <c r="G268" s="42"/>
      <c r="H268" s="43">
        <v>9000</v>
      </c>
      <c r="I268" s="43"/>
      <c r="J268" s="41"/>
      <c r="K268" s="41"/>
      <c r="L268" s="41"/>
      <c r="M268" s="85">
        <f t="shared" si="12"/>
        <v>9000</v>
      </c>
    </row>
    <row r="269" spans="2:13">
      <c r="B269" s="63" t="s">
        <v>447</v>
      </c>
      <c r="C269" s="63" t="s">
        <v>447</v>
      </c>
      <c r="D269" s="66">
        <v>3</v>
      </c>
      <c r="E269" s="55"/>
      <c r="F269" s="64"/>
      <c r="G269" s="56"/>
      <c r="H269" s="57">
        <v>3000</v>
      </c>
      <c r="I269" s="57"/>
      <c r="J269" s="55"/>
      <c r="K269" s="55"/>
      <c r="L269" s="55"/>
      <c r="M269" s="86">
        <f t="shared" si="12"/>
        <v>3000</v>
      </c>
    </row>
    <row r="270" spans="2:13">
      <c r="B270" s="44" t="s">
        <v>447</v>
      </c>
      <c r="C270" s="44" t="s">
        <v>447</v>
      </c>
      <c r="D270" s="75">
        <v>3</v>
      </c>
      <c r="E270" s="41"/>
      <c r="F270" s="45"/>
      <c r="G270" s="42"/>
      <c r="H270" s="43">
        <v>9000</v>
      </c>
      <c r="I270" s="43"/>
      <c r="J270" s="41"/>
      <c r="K270" s="41"/>
      <c r="L270" s="41"/>
      <c r="M270" s="85">
        <f t="shared" si="12"/>
        <v>9000</v>
      </c>
    </row>
    <row r="271" spans="2:13">
      <c r="B271" s="63" t="s">
        <v>447</v>
      </c>
      <c r="C271" s="63" t="s">
        <v>447</v>
      </c>
      <c r="D271" s="66">
        <v>3</v>
      </c>
      <c r="E271" s="55"/>
      <c r="F271" s="64"/>
      <c r="G271" s="56"/>
      <c r="H271" s="57">
        <v>125000</v>
      </c>
      <c r="I271" s="57"/>
      <c r="J271" s="55"/>
      <c r="K271" s="55"/>
      <c r="L271" s="55"/>
      <c r="M271" s="86">
        <f t="shared" si="12"/>
        <v>125000</v>
      </c>
    </row>
    <row r="272" spans="2:13">
      <c r="B272" s="44" t="s">
        <v>447</v>
      </c>
      <c r="C272" s="44" t="s">
        <v>447</v>
      </c>
      <c r="D272" s="75">
        <v>3</v>
      </c>
      <c r="E272" s="41"/>
      <c r="F272" s="45"/>
      <c r="G272" s="42"/>
      <c r="H272" s="43">
        <v>3000</v>
      </c>
      <c r="I272" s="43"/>
      <c r="J272" s="41"/>
      <c r="K272" s="41"/>
      <c r="L272" s="41"/>
      <c r="M272" s="85">
        <f t="shared" si="12"/>
        <v>3000</v>
      </c>
    </row>
    <row r="273" spans="2:13">
      <c r="B273" s="63" t="s">
        <v>447</v>
      </c>
      <c r="C273" s="63" t="s">
        <v>447</v>
      </c>
      <c r="D273" s="66">
        <v>3</v>
      </c>
      <c r="E273" s="55"/>
      <c r="F273" s="64"/>
      <c r="G273" s="56"/>
      <c r="H273" s="57"/>
      <c r="I273" s="57"/>
      <c r="J273" s="55"/>
      <c r="K273" s="55">
        <v>43278</v>
      </c>
      <c r="L273" s="55"/>
      <c r="M273" s="86">
        <f t="shared" si="12"/>
        <v>43278</v>
      </c>
    </row>
    <row r="274" spans="2:13">
      <c r="B274" s="44" t="s">
        <v>447</v>
      </c>
      <c r="C274" s="44" t="s">
        <v>447</v>
      </c>
      <c r="D274" s="75">
        <v>3</v>
      </c>
      <c r="E274" s="41"/>
      <c r="F274" s="45"/>
      <c r="G274" s="42"/>
      <c r="H274" s="43"/>
      <c r="I274" s="43"/>
      <c r="J274" s="41"/>
      <c r="K274" s="41">
        <v>7000</v>
      </c>
      <c r="L274" s="41"/>
      <c r="M274" s="85">
        <f t="shared" si="12"/>
        <v>7000</v>
      </c>
    </row>
    <row r="275" spans="2:13">
      <c r="B275" s="63" t="s">
        <v>447</v>
      </c>
      <c r="C275" s="63" t="s">
        <v>447</v>
      </c>
      <c r="D275" s="66">
        <v>3</v>
      </c>
      <c r="E275" s="55"/>
      <c r="F275" s="64"/>
      <c r="G275" s="56"/>
      <c r="H275" s="57"/>
      <c r="I275" s="57"/>
      <c r="J275" s="55"/>
      <c r="K275" s="55">
        <v>34800</v>
      </c>
      <c r="L275" s="55"/>
      <c r="M275" s="86">
        <f t="shared" si="12"/>
        <v>34800</v>
      </c>
    </row>
    <row r="276" spans="2:13">
      <c r="B276" s="44" t="s">
        <v>447</v>
      </c>
      <c r="C276" s="44" t="s">
        <v>447</v>
      </c>
      <c r="D276" s="75">
        <v>3</v>
      </c>
      <c r="E276" s="41"/>
      <c r="F276" s="45"/>
      <c r="G276" s="42"/>
      <c r="H276" s="43"/>
      <c r="I276" s="43"/>
      <c r="J276" s="41"/>
      <c r="K276" s="41">
        <v>36000</v>
      </c>
      <c r="L276" s="41"/>
      <c r="M276" s="85">
        <f t="shared" si="12"/>
        <v>36000</v>
      </c>
    </row>
    <row r="277" spans="2:13">
      <c r="B277" s="63" t="s">
        <v>447</v>
      </c>
      <c r="C277" s="63" t="s">
        <v>447</v>
      </c>
      <c r="D277" s="66">
        <v>3</v>
      </c>
      <c r="E277" s="55"/>
      <c r="F277" s="64"/>
      <c r="G277" s="56"/>
      <c r="H277" s="57"/>
      <c r="I277" s="57"/>
      <c r="J277" s="55"/>
      <c r="K277" s="55">
        <v>98164</v>
      </c>
      <c r="L277" s="55"/>
      <c r="M277" s="86">
        <f t="shared" si="12"/>
        <v>98164</v>
      </c>
    </row>
    <row r="278" spans="2:13">
      <c r="B278" s="44" t="s">
        <v>447</v>
      </c>
      <c r="C278" s="44" t="s">
        <v>447</v>
      </c>
      <c r="D278" s="75">
        <v>3</v>
      </c>
      <c r="E278" s="41"/>
      <c r="F278" s="45"/>
      <c r="G278" s="42"/>
      <c r="H278" s="43"/>
      <c r="I278" s="43"/>
      <c r="J278" s="41"/>
      <c r="K278" s="41">
        <v>34800</v>
      </c>
      <c r="L278" s="41"/>
      <c r="M278" s="85">
        <f t="shared" si="12"/>
        <v>34800</v>
      </c>
    </row>
    <row r="279" spans="2:13">
      <c r="B279" s="63" t="s">
        <v>447</v>
      </c>
      <c r="C279" s="63" t="s">
        <v>447</v>
      </c>
      <c r="D279" s="66">
        <v>3</v>
      </c>
      <c r="E279" s="55"/>
      <c r="F279" s="64"/>
      <c r="G279" s="56"/>
      <c r="H279" s="57"/>
      <c r="I279" s="57"/>
      <c r="J279" s="55"/>
      <c r="K279" s="55">
        <v>36000</v>
      </c>
      <c r="L279" s="55"/>
      <c r="M279" s="86">
        <f t="shared" si="12"/>
        <v>36000</v>
      </c>
    </row>
    <row r="280" spans="2:13">
      <c r="B280" s="44" t="s">
        <v>447</v>
      </c>
      <c r="C280" s="44" t="s">
        <v>447</v>
      </c>
      <c r="D280" s="75">
        <v>3</v>
      </c>
      <c r="E280" s="41"/>
      <c r="F280" s="45"/>
      <c r="G280" s="42"/>
      <c r="H280" s="43"/>
      <c r="I280" s="43"/>
      <c r="J280" s="41"/>
      <c r="K280" s="41">
        <v>186</v>
      </c>
      <c r="L280" s="41"/>
      <c r="M280" s="85">
        <f t="shared" si="12"/>
        <v>186</v>
      </c>
    </row>
    <row r="281" spans="2:13">
      <c r="B281" s="63" t="s">
        <v>447</v>
      </c>
      <c r="C281" s="63" t="s">
        <v>447</v>
      </c>
      <c r="D281" s="66">
        <v>3</v>
      </c>
      <c r="E281" s="55"/>
      <c r="F281" s="64"/>
      <c r="G281" s="56"/>
      <c r="H281" s="57"/>
      <c r="I281" s="57"/>
      <c r="J281" s="55"/>
      <c r="K281" s="55">
        <v>10587</v>
      </c>
      <c r="L281" s="55"/>
      <c r="M281" s="86">
        <f t="shared" si="12"/>
        <v>10587</v>
      </c>
    </row>
    <row r="282" spans="2:13">
      <c r="B282" s="44" t="s">
        <v>447</v>
      </c>
      <c r="C282" s="44" t="s">
        <v>447</v>
      </c>
      <c r="D282" s="75">
        <v>3</v>
      </c>
      <c r="E282" s="41"/>
      <c r="F282" s="45"/>
      <c r="G282" s="42"/>
      <c r="H282" s="43"/>
      <c r="I282" s="43"/>
      <c r="J282" s="41"/>
      <c r="K282" s="41">
        <v>36151</v>
      </c>
      <c r="L282" s="41"/>
      <c r="M282" s="85">
        <f t="shared" si="12"/>
        <v>36151</v>
      </c>
    </row>
    <row r="283" spans="2:13">
      <c r="B283" s="63" t="s">
        <v>447</v>
      </c>
      <c r="C283" s="63" t="s">
        <v>447</v>
      </c>
      <c r="D283" s="66">
        <v>3</v>
      </c>
      <c r="E283" s="55"/>
      <c r="F283" s="64"/>
      <c r="G283" s="56"/>
      <c r="H283" s="57"/>
      <c r="I283" s="57"/>
      <c r="J283" s="55"/>
      <c r="K283" s="55">
        <v>18000</v>
      </c>
      <c r="L283" s="55"/>
      <c r="M283" s="86">
        <f t="shared" si="12"/>
        <v>18000</v>
      </c>
    </row>
    <row r="284" spans="2:13">
      <c r="B284" s="44" t="s">
        <v>447</v>
      </c>
      <c r="C284" s="44" t="s">
        <v>447</v>
      </c>
      <c r="D284" s="75">
        <v>3</v>
      </c>
      <c r="E284" s="41"/>
      <c r="F284" s="45"/>
      <c r="G284" s="42"/>
      <c r="H284" s="43"/>
      <c r="I284" s="43"/>
      <c r="J284" s="41"/>
      <c r="K284" s="41">
        <v>36151</v>
      </c>
      <c r="L284" s="41"/>
      <c r="M284" s="85">
        <f t="shared" si="12"/>
        <v>36151</v>
      </c>
    </row>
    <row r="285" spans="2:13">
      <c r="B285" s="63" t="s">
        <v>447</v>
      </c>
      <c r="C285" s="63" t="s">
        <v>447</v>
      </c>
      <c r="D285" s="66">
        <v>3</v>
      </c>
      <c r="E285" s="55"/>
      <c r="F285" s="64"/>
      <c r="G285" s="56"/>
      <c r="H285" s="57"/>
      <c r="I285" s="57"/>
      <c r="J285" s="55"/>
      <c r="K285" s="55">
        <v>10587</v>
      </c>
      <c r="L285" s="55"/>
      <c r="M285" s="86">
        <f t="shared" si="12"/>
        <v>10587</v>
      </c>
    </row>
    <row r="286" spans="2:13">
      <c r="B286" s="44" t="s">
        <v>447</v>
      </c>
      <c r="C286" s="44" t="s">
        <v>447</v>
      </c>
      <c r="D286" s="75">
        <v>3</v>
      </c>
      <c r="E286" s="41"/>
      <c r="F286" s="45"/>
      <c r="G286" s="42"/>
      <c r="H286" s="43"/>
      <c r="I286" s="43"/>
      <c r="J286" s="41">
        <v>7000</v>
      </c>
      <c r="K286" s="41"/>
      <c r="L286" s="41"/>
      <c r="M286" s="85">
        <f t="shared" si="12"/>
        <v>7000</v>
      </c>
    </row>
    <row r="287" spans="2:13">
      <c r="B287" s="63" t="s">
        <v>447</v>
      </c>
      <c r="C287" s="63" t="s">
        <v>447</v>
      </c>
      <c r="D287" s="66">
        <v>3</v>
      </c>
      <c r="E287" s="55"/>
      <c r="F287" s="64"/>
      <c r="G287" s="56"/>
      <c r="H287" s="57"/>
      <c r="I287" s="57"/>
      <c r="J287" s="55">
        <v>7000</v>
      </c>
      <c r="K287" s="55"/>
      <c r="L287" s="55"/>
      <c r="M287" s="86">
        <f t="shared" si="12"/>
        <v>7000</v>
      </c>
    </row>
    <row r="288" spans="2:13">
      <c r="B288" s="44" t="s">
        <v>447</v>
      </c>
      <c r="C288" s="44" t="s">
        <v>447</v>
      </c>
      <c r="D288" s="75">
        <v>3</v>
      </c>
      <c r="E288" s="41"/>
      <c r="F288" s="45"/>
      <c r="G288" s="42"/>
      <c r="H288" s="43"/>
      <c r="I288" s="43"/>
      <c r="J288" s="41">
        <v>7000</v>
      </c>
      <c r="K288" s="41"/>
      <c r="L288" s="41"/>
      <c r="M288" s="85">
        <f t="shared" si="12"/>
        <v>7000</v>
      </c>
    </row>
    <row r="289" spans="2:13">
      <c r="B289" s="63" t="s">
        <v>447</v>
      </c>
      <c r="C289" s="63" t="s">
        <v>447</v>
      </c>
      <c r="D289" s="66">
        <v>3</v>
      </c>
      <c r="E289" s="55"/>
      <c r="F289" s="64"/>
      <c r="G289" s="56"/>
      <c r="H289" s="57"/>
      <c r="I289" s="57"/>
      <c r="J289" s="55">
        <v>9556.25</v>
      </c>
      <c r="K289" s="55"/>
      <c r="L289" s="55"/>
      <c r="M289" s="86">
        <f t="shared" si="12"/>
        <v>9556.25</v>
      </c>
    </row>
    <row r="290" spans="2:13">
      <c r="B290" s="44" t="s">
        <v>447</v>
      </c>
      <c r="C290" s="44" t="s">
        <v>447</v>
      </c>
      <c r="D290" s="75">
        <v>3</v>
      </c>
      <c r="E290" s="41"/>
      <c r="F290" s="45"/>
      <c r="G290" s="42"/>
      <c r="H290" s="43"/>
      <c r="I290" s="43"/>
      <c r="J290" s="41">
        <v>7000</v>
      </c>
      <c r="K290" s="41"/>
      <c r="L290" s="41"/>
      <c r="M290" s="85">
        <f t="shared" si="12"/>
        <v>7000</v>
      </c>
    </row>
    <row r="291" spans="2:13">
      <c r="B291" s="63" t="s">
        <v>447</v>
      </c>
      <c r="C291" s="63" t="s">
        <v>447</v>
      </c>
      <c r="D291" s="66">
        <v>3</v>
      </c>
      <c r="E291" s="55"/>
      <c r="F291" s="64"/>
      <c r="G291" s="56"/>
      <c r="H291" s="57"/>
      <c r="I291" s="57"/>
      <c r="J291" s="55">
        <v>34800</v>
      </c>
      <c r="K291" s="55"/>
      <c r="L291" s="55"/>
      <c r="M291" s="86">
        <f t="shared" si="12"/>
        <v>34800</v>
      </c>
    </row>
    <row r="292" spans="2:13">
      <c r="B292" s="44" t="s">
        <v>447</v>
      </c>
      <c r="C292" s="44" t="s">
        <v>447</v>
      </c>
      <c r="D292" s="75">
        <v>3</v>
      </c>
      <c r="E292" s="41"/>
      <c r="F292" s="45"/>
      <c r="G292" s="42"/>
      <c r="H292" s="43"/>
      <c r="I292" s="43"/>
      <c r="J292" s="41">
        <v>7000</v>
      </c>
      <c r="K292" s="41"/>
      <c r="L292" s="41"/>
      <c r="M292" s="85">
        <f t="shared" si="12"/>
        <v>7000</v>
      </c>
    </row>
    <row r="293" spans="2:13">
      <c r="B293" s="63" t="s">
        <v>447</v>
      </c>
      <c r="C293" s="63" t="s">
        <v>447</v>
      </c>
      <c r="D293" s="66">
        <v>3</v>
      </c>
      <c r="E293" s="55"/>
      <c r="F293" s="64"/>
      <c r="G293" s="56"/>
      <c r="H293" s="57"/>
      <c r="I293" s="57"/>
      <c r="J293" s="55">
        <v>9556.25</v>
      </c>
      <c r="K293" s="55"/>
      <c r="L293" s="55"/>
      <c r="M293" s="86">
        <f t="shared" si="12"/>
        <v>9556.25</v>
      </c>
    </row>
    <row r="294" spans="2:13">
      <c r="B294" s="44" t="s">
        <v>447</v>
      </c>
      <c r="C294" s="44" t="s">
        <v>447</v>
      </c>
      <c r="D294" s="75">
        <v>3</v>
      </c>
      <c r="E294" s="41"/>
      <c r="F294" s="45"/>
      <c r="G294" s="42"/>
      <c r="H294" s="43"/>
      <c r="I294" s="43"/>
      <c r="J294" s="41">
        <v>36000</v>
      </c>
      <c r="K294" s="41"/>
      <c r="L294" s="41"/>
      <c r="M294" s="85">
        <f t="shared" si="12"/>
        <v>36000</v>
      </c>
    </row>
    <row r="295" spans="2:13">
      <c r="B295" s="63" t="s">
        <v>447</v>
      </c>
      <c r="C295" s="63" t="s">
        <v>447</v>
      </c>
      <c r="D295" s="66">
        <v>3</v>
      </c>
      <c r="E295" s="55"/>
      <c r="F295" s="64"/>
      <c r="G295" s="56"/>
      <c r="H295" s="57"/>
      <c r="I295" s="57"/>
      <c r="J295" s="55">
        <v>7000</v>
      </c>
      <c r="K295" s="55"/>
      <c r="L295" s="55"/>
      <c r="M295" s="86">
        <f t="shared" ref="M295:M326" si="13">E295+F295+G295+H295+I295+J295+K295+L295</f>
        <v>7000</v>
      </c>
    </row>
    <row r="296" spans="2:13">
      <c r="B296" s="44" t="s">
        <v>447</v>
      </c>
      <c r="C296" s="44" t="s">
        <v>447</v>
      </c>
      <c r="D296" s="75">
        <v>3</v>
      </c>
      <c r="E296" s="41"/>
      <c r="F296" s="45"/>
      <c r="G296" s="42"/>
      <c r="H296" s="43"/>
      <c r="I296" s="43"/>
      <c r="J296" s="41">
        <v>7000</v>
      </c>
      <c r="K296" s="41"/>
      <c r="L296" s="41"/>
      <c r="M296" s="85">
        <f t="shared" si="13"/>
        <v>7000</v>
      </c>
    </row>
    <row r="297" spans="2:13">
      <c r="B297" s="63" t="s">
        <v>447</v>
      </c>
      <c r="C297" s="63" t="s">
        <v>447</v>
      </c>
      <c r="D297" s="66">
        <v>3</v>
      </c>
      <c r="E297" s="55"/>
      <c r="F297" s="64"/>
      <c r="G297" s="56"/>
      <c r="H297" s="57"/>
      <c r="I297" s="57"/>
      <c r="J297" s="55">
        <v>34800</v>
      </c>
      <c r="K297" s="55"/>
      <c r="L297" s="55"/>
      <c r="M297" s="86">
        <f t="shared" si="13"/>
        <v>34800</v>
      </c>
    </row>
    <row r="298" spans="2:13">
      <c r="B298" s="44" t="s">
        <v>447</v>
      </c>
      <c r="C298" s="44" t="s">
        <v>447</v>
      </c>
      <c r="D298" s="75">
        <v>3</v>
      </c>
      <c r="E298" s="41"/>
      <c r="F298" s="45"/>
      <c r="G298" s="42"/>
      <c r="H298" s="43"/>
      <c r="I298" s="43"/>
      <c r="J298" s="41">
        <v>7000</v>
      </c>
      <c r="K298" s="41"/>
      <c r="L298" s="41"/>
      <c r="M298" s="85">
        <f t="shared" si="13"/>
        <v>7000</v>
      </c>
    </row>
    <row r="299" spans="2:13">
      <c r="B299" s="63" t="s">
        <v>447</v>
      </c>
      <c r="C299" s="63" t="s">
        <v>447</v>
      </c>
      <c r="D299" s="66">
        <v>3</v>
      </c>
      <c r="E299" s="55"/>
      <c r="F299" s="64"/>
      <c r="G299" s="56"/>
      <c r="H299" s="57"/>
      <c r="I299" s="57"/>
      <c r="J299" s="55">
        <v>9556.25</v>
      </c>
      <c r="K299" s="55"/>
      <c r="L299" s="55"/>
      <c r="M299" s="86">
        <f t="shared" si="13"/>
        <v>9556.25</v>
      </c>
    </row>
    <row r="300" spans="2:13">
      <c r="B300" s="44" t="s">
        <v>447</v>
      </c>
      <c r="C300" s="44" t="s">
        <v>447</v>
      </c>
      <c r="D300" s="75">
        <v>3</v>
      </c>
      <c r="E300" s="41"/>
      <c r="F300" s="45"/>
      <c r="G300" s="42"/>
      <c r="H300" s="43"/>
      <c r="I300" s="43"/>
      <c r="J300" s="41">
        <v>7000</v>
      </c>
      <c r="K300" s="41"/>
      <c r="L300" s="41"/>
      <c r="M300" s="85">
        <f t="shared" si="13"/>
        <v>7000</v>
      </c>
    </row>
    <row r="301" spans="2:13">
      <c r="B301" s="63" t="s">
        <v>447</v>
      </c>
      <c r="C301" s="63" t="s">
        <v>447</v>
      </c>
      <c r="D301" s="66">
        <v>3</v>
      </c>
      <c r="E301" s="55"/>
      <c r="F301" s="64"/>
      <c r="G301" s="56"/>
      <c r="H301" s="57"/>
      <c r="I301" s="57"/>
      <c r="J301" s="55">
        <v>33000</v>
      </c>
      <c r="K301" s="55"/>
      <c r="L301" s="55"/>
      <c r="M301" s="86">
        <f t="shared" si="13"/>
        <v>33000</v>
      </c>
    </row>
    <row r="302" spans="2:13">
      <c r="B302" s="44" t="s">
        <v>447</v>
      </c>
      <c r="C302" s="44" t="s">
        <v>447</v>
      </c>
      <c r="D302" s="75">
        <v>3</v>
      </c>
      <c r="E302" s="41"/>
      <c r="F302" s="45"/>
      <c r="G302" s="42"/>
      <c r="H302" s="43"/>
      <c r="I302" s="43"/>
      <c r="J302" s="41">
        <v>6000</v>
      </c>
      <c r="K302" s="41"/>
      <c r="L302" s="41"/>
      <c r="M302" s="85">
        <f t="shared" si="13"/>
        <v>6000</v>
      </c>
    </row>
    <row r="303" spans="2:13">
      <c r="B303" s="63" t="s">
        <v>447</v>
      </c>
      <c r="C303" s="63" t="s">
        <v>447</v>
      </c>
      <c r="D303" s="66">
        <v>3</v>
      </c>
      <c r="E303" s="55"/>
      <c r="F303" s="64"/>
      <c r="G303" s="56"/>
      <c r="H303" s="57"/>
      <c r="I303" s="57"/>
      <c r="J303" s="55">
        <v>30000</v>
      </c>
      <c r="K303" s="55"/>
      <c r="L303" s="55"/>
      <c r="M303" s="86">
        <f t="shared" si="13"/>
        <v>30000</v>
      </c>
    </row>
    <row r="304" spans="2:13">
      <c r="B304" s="44" t="s">
        <v>447</v>
      </c>
      <c r="C304" s="44" t="s">
        <v>447</v>
      </c>
      <c r="D304" s="75">
        <v>3</v>
      </c>
      <c r="E304" s="41"/>
      <c r="F304" s="45"/>
      <c r="G304" s="42"/>
      <c r="H304" s="43"/>
      <c r="I304" s="43"/>
      <c r="J304" s="41">
        <v>7000</v>
      </c>
      <c r="K304" s="41"/>
      <c r="L304" s="41"/>
      <c r="M304" s="85">
        <f t="shared" si="13"/>
        <v>7000</v>
      </c>
    </row>
    <row r="305" spans="2:13">
      <c r="B305" s="63" t="s">
        <v>447</v>
      </c>
      <c r="C305" s="63" t="s">
        <v>447</v>
      </c>
      <c r="D305" s="66">
        <v>3</v>
      </c>
      <c r="E305" s="55"/>
      <c r="F305" s="64"/>
      <c r="G305" s="56"/>
      <c r="H305" s="57"/>
      <c r="I305" s="57"/>
      <c r="J305" s="55">
        <v>34800</v>
      </c>
      <c r="K305" s="55"/>
      <c r="L305" s="55"/>
      <c r="M305" s="86">
        <f t="shared" si="13"/>
        <v>34800</v>
      </c>
    </row>
    <row r="306" spans="2:13">
      <c r="B306" s="44" t="s">
        <v>447</v>
      </c>
      <c r="C306" s="44" t="s">
        <v>447</v>
      </c>
      <c r="D306" s="75">
        <v>3</v>
      </c>
      <c r="E306" s="41"/>
      <c r="F306" s="45"/>
      <c r="G306" s="42"/>
      <c r="H306" s="43"/>
      <c r="I306" s="43"/>
      <c r="J306" s="41">
        <v>33000</v>
      </c>
      <c r="K306" s="41"/>
      <c r="L306" s="41"/>
      <c r="M306" s="85">
        <f t="shared" si="13"/>
        <v>33000</v>
      </c>
    </row>
    <row r="307" spans="2:13">
      <c r="B307" s="63" t="s">
        <v>447</v>
      </c>
      <c r="C307" s="63" t="s">
        <v>447</v>
      </c>
      <c r="D307" s="66">
        <v>3</v>
      </c>
      <c r="E307" s="55"/>
      <c r="F307" s="64"/>
      <c r="G307" s="56"/>
      <c r="H307" s="57"/>
      <c r="I307" s="57"/>
      <c r="J307" s="55">
        <v>7000</v>
      </c>
      <c r="K307" s="55"/>
      <c r="L307" s="55"/>
      <c r="M307" s="86">
        <f t="shared" si="13"/>
        <v>7000</v>
      </c>
    </row>
    <row r="308" spans="2:13">
      <c r="B308" s="44" t="s">
        <v>447</v>
      </c>
      <c r="C308" s="44" t="s">
        <v>447</v>
      </c>
      <c r="D308" s="75">
        <v>3</v>
      </c>
      <c r="E308" s="41"/>
      <c r="F308" s="45"/>
      <c r="G308" s="42"/>
      <c r="H308" s="43"/>
      <c r="I308" s="43"/>
      <c r="J308" s="41">
        <v>3000</v>
      </c>
      <c r="K308" s="41"/>
      <c r="L308" s="41"/>
      <c r="M308" s="85">
        <f t="shared" si="13"/>
        <v>3000</v>
      </c>
    </row>
    <row r="309" spans="2:13">
      <c r="B309" s="63" t="s">
        <v>447</v>
      </c>
      <c r="C309" s="63" t="s">
        <v>447</v>
      </c>
      <c r="D309" s="66">
        <v>3</v>
      </c>
      <c r="E309" s="55"/>
      <c r="F309" s="64"/>
      <c r="G309" s="56"/>
      <c r="H309" s="57"/>
      <c r="I309" s="57">
        <v>125000</v>
      </c>
      <c r="J309" s="55"/>
      <c r="K309" s="55"/>
      <c r="L309" s="55"/>
      <c r="M309" s="86">
        <f t="shared" si="13"/>
        <v>125000</v>
      </c>
    </row>
    <row r="310" spans="2:13">
      <c r="B310" s="44" t="s">
        <v>447</v>
      </c>
      <c r="C310" s="44" t="s">
        <v>447</v>
      </c>
      <c r="D310" s="75">
        <v>3</v>
      </c>
      <c r="E310" s="41"/>
      <c r="F310" s="45"/>
      <c r="G310" s="42"/>
      <c r="H310" s="43"/>
      <c r="I310" s="43">
        <v>9000</v>
      </c>
      <c r="J310" s="41"/>
      <c r="K310" s="41"/>
      <c r="L310" s="41"/>
      <c r="M310" s="85">
        <f t="shared" si="13"/>
        <v>9000</v>
      </c>
    </row>
    <row r="311" spans="2:13">
      <c r="B311" s="63" t="s">
        <v>447</v>
      </c>
      <c r="C311" s="63" t="s">
        <v>447</v>
      </c>
      <c r="D311" s="66">
        <v>3</v>
      </c>
      <c r="E311" s="55"/>
      <c r="F311" s="64"/>
      <c r="G311" s="56"/>
      <c r="H311" s="57"/>
      <c r="I311" s="57">
        <v>10000</v>
      </c>
      <c r="J311" s="55"/>
      <c r="K311" s="55"/>
      <c r="L311" s="55"/>
      <c r="M311" s="86">
        <f t="shared" si="13"/>
        <v>10000</v>
      </c>
    </row>
    <row r="312" spans="2:13">
      <c r="B312" s="44" t="s">
        <v>447</v>
      </c>
      <c r="C312" s="44" t="s">
        <v>447</v>
      </c>
      <c r="D312" s="75">
        <v>3</v>
      </c>
      <c r="E312" s="41"/>
      <c r="F312" s="45"/>
      <c r="G312" s="42"/>
      <c r="H312" s="43"/>
      <c r="I312" s="43">
        <v>125000</v>
      </c>
      <c r="J312" s="41"/>
      <c r="K312" s="41"/>
      <c r="L312" s="41"/>
      <c r="M312" s="85">
        <f t="shared" si="13"/>
        <v>125000</v>
      </c>
    </row>
    <row r="313" spans="2:13">
      <c r="B313" s="63" t="s">
        <v>447</v>
      </c>
      <c r="C313" s="63" t="s">
        <v>447</v>
      </c>
      <c r="D313" s="66">
        <v>3</v>
      </c>
      <c r="E313" s="55"/>
      <c r="F313" s="64"/>
      <c r="G313" s="56"/>
      <c r="H313" s="57"/>
      <c r="I313" s="57">
        <v>75000</v>
      </c>
      <c r="J313" s="55"/>
      <c r="K313" s="55"/>
      <c r="L313" s="55"/>
      <c r="M313" s="86">
        <f t="shared" si="13"/>
        <v>75000</v>
      </c>
    </row>
    <row r="314" spans="2:13">
      <c r="B314" s="44" t="s">
        <v>447</v>
      </c>
      <c r="C314" s="44" t="s">
        <v>447</v>
      </c>
      <c r="D314" s="75">
        <v>3</v>
      </c>
      <c r="E314" s="41"/>
      <c r="F314" s="45"/>
      <c r="G314" s="42"/>
      <c r="H314" s="43"/>
      <c r="I314" s="43">
        <v>38500.370000000003</v>
      </c>
      <c r="J314" s="41"/>
      <c r="K314" s="41"/>
      <c r="L314" s="41"/>
      <c r="M314" s="85">
        <f t="shared" si="13"/>
        <v>38500.370000000003</v>
      </c>
    </row>
    <row r="315" spans="2:13">
      <c r="B315" s="63" t="s">
        <v>447</v>
      </c>
      <c r="C315" s="63" t="s">
        <v>447</v>
      </c>
      <c r="D315" s="66">
        <v>3</v>
      </c>
      <c r="E315" s="55"/>
      <c r="F315" s="64"/>
      <c r="G315" s="56"/>
      <c r="H315" s="57"/>
      <c r="I315" s="57">
        <v>18000</v>
      </c>
      <c r="J315" s="55"/>
      <c r="K315" s="55"/>
      <c r="L315" s="55"/>
      <c r="M315" s="86">
        <f t="shared" si="13"/>
        <v>18000</v>
      </c>
    </row>
    <row r="316" spans="2:13">
      <c r="B316" s="44" t="s">
        <v>447</v>
      </c>
      <c r="C316" s="44" t="s">
        <v>447</v>
      </c>
      <c r="D316" s="75">
        <v>3</v>
      </c>
      <c r="E316" s="41"/>
      <c r="F316" s="45"/>
      <c r="G316" s="42"/>
      <c r="H316" s="43"/>
      <c r="I316" s="43">
        <v>3000</v>
      </c>
      <c r="J316" s="41"/>
      <c r="K316" s="41"/>
      <c r="L316" s="41"/>
      <c r="M316" s="85">
        <f t="shared" si="13"/>
        <v>3000</v>
      </c>
    </row>
    <row r="317" spans="2:13">
      <c r="B317" s="63" t="s">
        <v>447</v>
      </c>
      <c r="C317" s="63" t="s">
        <v>447</v>
      </c>
      <c r="D317" s="66">
        <v>3</v>
      </c>
      <c r="E317" s="55"/>
      <c r="F317" s="64"/>
      <c r="G317" s="56"/>
      <c r="H317" s="57"/>
      <c r="I317" s="57">
        <v>7000</v>
      </c>
      <c r="J317" s="55"/>
      <c r="K317" s="55"/>
      <c r="L317" s="55"/>
      <c r="M317" s="86">
        <f t="shared" si="13"/>
        <v>7000</v>
      </c>
    </row>
    <row r="318" spans="2:13">
      <c r="B318" s="44" t="s">
        <v>447</v>
      </c>
      <c r="C318" s="44" t="s">
        <v>447</v>
      </c>
      <c r="D318" s="75">
        <v>3</v>
      </c>
      <c r="E318" s="41"/>
      <c r="F318" s="45"/>
      <c r="G318" s="42"/>
      <c r="H318" s="43"/>
      <c r="I318" s="43">
        <v>7000</v>
      </c>
      <c r="J318" s="41"/>
      <c r="K318" s="41"/>
      <c r="L318" s="41"/>
      <c r="M318" s="85">
        <f t="shared" si="13"/>
        <v>7000</v>
      </c>
    </row>
    <row r="319" spans="2:13">
      <c r="B319" s="63" t="s">
        <v>447</v>
      </c>
      <c r="C319" s="63" t="s">
        <v>447</v>
      </c>
      <c r="D319" s="66">
        <v>3</v>
      </c>
      <c r="E319" s="55"/>
      <c r="F319" s="64"/>
      <c r="G319" s="56"/>
      <c r="H319" s="57"/>
      <c r="I319" s="57">
        <v>7000</v>
      </c>
      <c r="J319" s="55"/>
      <c r="K319" s="55"/>
      <c r="L319" s="55"/>
      <c r="M319" s="86">
        <f t="shared" si="13"/>
        <v>7000</v>
      </c>
    </row>
    <row r="320" spans="2:13">
      <c r="B320" s="44" t="s">
        <v>447</v>
      </c>
      <c r="C320" s="44" t="s">
        <v>447</v>
      </c>
      <c r="D320" s="75">
        <v>3</v>
      </c>
      <c r="E320" s="41"/>
      <c r="F320" s="45"/>
      <c r="G320" s="42"/>
      <c r="H320" s="43"/>
      <c r="I320" s="43">
        <v>7000</v>
      </c>
      <c r="J320" s="41"/>
      <c r="K320" s="41"/>
      <c r="L320" s="41"/>
      <c r="M320" s="85">
        <f t="shared" si="13"/>
        <v>7000</v>
      </c>
    </row>
    <row r="321" spans="2:13">
      <c r="B321" s="63" t="s">
        <v>447</v>
      </c>
      <c r="C321" s="63" t="s">
        <v>447</v>
      </c>
      <c r="D321" s="66">
        <v>3</v>
      </c>
      <c r="E321" s="55"/>
      <c r="F321" s="64"/>
      <c r="G321" s="56"/>
      <c r="H321" s="57"/>
      <c r="I321" s="57">
        <v>21000</v>
      </c>
      <c r="J321" s="55"/>
      <c r="K321" s="55"/>
      <c r="L321" s="55"/>
      <c r="M321" s="86">
        <f t="shared" si="13"/>
        <v>21000</v>
      </c>
    </row>
    <row r="322" spans="2:13">
      <c r="B322" s="44" t="s">
        <v>447</v>
      </c>
      <c r="C322" s="44" t="s">
        <v>447</v>
      </c>
      <c r="D322" s="75">
        <v>3</v>
      </c>
      <c r="E322" s="41"/>
      <c r="F322" s="45"/>
      <c r="G322" s="42"/>
      <c r="H322" s="43"/>
      <c r="I322" s="43">
        <v>27000</v>
      </c>
      <c r="J322" s="41"/>
      <c r="K322" s="41"/>
      <c r="L322" s="41"/>
      <c r="M322" s="85">
        <f t="shared" si="13"/>
        <v>27000</v>
      </c>
    </row>
    <row r="323" spans="2:13">
      <c r="B323" s="63" t="s">
        <v>447</v>
      </c>
      <c r="C323" s="63" t="s">
        <v>447</v>
      </c>
      <c r="D323" s="66">
        <v>3</v>
      </c>
      <c r="E323" s="55"/>
      <c r="F323" s="64"/>
      <c r="G323" s="56"/>
      <c r="H323" s="57"/>
      <c r="I323" s="57">
        <v>9556.25</v>
      </c>
      <c r="J323" s="55"/>
      <c r="K323" s="55"/>
      <c r="L323" s="55"/>
      <c r="M323" s="86">
        <f t="shared" si="13"/>
        <v>9556.25</v>
      </c>
    </row>
    <row r="324" spans="2:13">
      <c r="B324" s="44" t="s">
        <v>447</v>
      </c>
      <c r="C324" s="44" t="s">
        <v>447</v>
      </c>
      <c r="D324" s="75">
        <v>3</v>
      </c>
      <c r="E324" s="41"/>
      <c r="F324" s="45"/>
      <c r="G324" s="42"/>
      <c r="H324" s="43"/>
      <c r="I324" s="43">
        <v>7000</v>
      </c>
      <c r="J324" s="41"/>
      <c r="K324" s="41"/>
      <c r="L324" s="41"/>
      <c r="M324" s="85">
        <f t="shared" si="13"/>
        <v>7000</v>
      </c>
    </row>
    <row r="325" spans="2:13">
      <c r="B325" s="63" t="s">
        <v>447</v>
      </c>
      <c r="C325" s="63" t="s">
        <v>447</v>
      </c>
      <c r="D325" s="66">
        <v>3</v>
      </c>
      <c r="E325" s="55"/>
      <c r="F325" s="64"/>
      <c r="G325" s="56"/>
      <c r="H325" s="57"/>
      <c r="I325" s="57"/>
      <c r="J325" s="55"/>
      <c r="K325" s="55"/>
      <c r="L325" s="55">
        <v>18000</v>
      </c>
      <c r="M325" s="86">
        <f t="shared" si="13"/>
        <v>18000</v>
      </c>
    </row>
    <row r="326" spans="2:13">
      <c r="B326" s="44" t="s">
        <v>447</v>
      </c>
      <c r="C326" s="44" t="s">
        <v>447</v>
      </c>
      <c r="D326" s="75">
        <v>3</v>
      </c>
      <c r="E326" s="41"/>
      <c r="F326" s="45"/>
      <c r="G326" s="42"/>
      <c r="H326" s="43"/>
      <c r="I326" s="43"/>
      <c r="J326" s="41"/>
      <c r="K326" s="41"/>
      <c r="L326" s="41">
        <v>11510</v>
      </c>
      <c r="M326" s="85">
        <f t="shared" si="13"/>
        <v>11510</v>
      </c>
    </row>
    <row r="327" spans="2:13">
      <c r="B327" s="63" t="s">
        <v>447</v>
      </c>
      <c r="C327" s="63" t="s">
        <v>447</v>
      </c>
      <c r="D327" s="66">
        <v>3</v>
      </c>
      <c r="E327" s="55"/>
      <c r="F327" s="64"/>
      <c r="G327" s="56"/>
      <c r="H327" s="57"/>
      <c r="I327" s="57"/>
      <c r="J327" s="55"/>
      <c r="K327" s="55"/>
      <c r="L327" s="55">
        <v>36151</v>
      </c>
      <c r="M327" s="86">
        <f t="shared" ref="M327:M335" si="14">E327+F327+G327+H327+I327+J327+K327+L327</f>
        <v>36151</v>
      </c>
    </row>
    <row r="328" spans="2:13">
      <c r="B328" s="44" t="s">
        <v>447</v>
      </c>
      <c r="C328" s="44" t="s">
        <v>447</v>
      </c>
      <c r="D328" s="75">
        <v>3</v>
      </c>
      <c r="E328" s="41"/>
      <c r="F328" s="45"/>
      <c r="G328" s="42"/>
      <c r="H328" s="43"/>
      <c r="I328" s="43"/>
      <c r="J328" s="41"/>
      <c r="K328" s="41"/>
      <c r="L328" s="41">
        <v>6000</v>
      </c>
      <c r="M328" s="85">
        <f t="shared" si="14"/>
        <v>6000</v>
      </c>
    </row>
    <row r="329" spans="2:13">
      <c r="B329" s="63" t="s">
        <v>447</v>
      </c>
      <c r="C329" s="63" t="s">
        <v>447</v>
      </c>
      <c r="D329" s="66">
        <v>3</v>
      </c>
      <c r="E329" s="55"/>
      <c r="F329" s="64"/>
      <c r="G329" s="56"/>
      <c r="H329" s="57"/>
      <c r="I329" s="57"/>
      <c r="J329" s="55"/>
      <c r="K329" s="55"/>
      <c r="L329" s="55">
        <v>51000</v>
      </c>
      <c r="M329" s="86">
        <f t="shared" si="14"/>
        <v>51000</v>
      </c>
    </row>
    <row r="330" spans="2:13">
      <c r="B330" s="44" t="s">
        <v>447</v>
      </c>
      <c r="C330" s="44" t="s">
        <v>447</v>
      </c>
      <c r="D330" s="75">
        <v>3</v>
      </c>
      <c r="E330" s="41"/>
      <c r="F330" s="45"/>
      <c r="G330" s="42"/>
      <c r="H330" s="43"/>
      <c r="I330" s="43"/>
      <c r="J330" s="41"/>
      <c r="K330" s="41"/>
      <c r="L330" s="41">
        <v>6000</v>
      </c>
      <c r="M330" s="85">
        <f t="shared" si="14"/>
        <v>6000</v>
      </c>
    </row>
    <row r="331" spans="2:13">
      <c r="B331" s="63" t="s">
        <v>447</v>
      </c>
      <c r="C331" s="63" t="s">
        <v>447</v>
      </c>
      <c r="D331" s="66">
        <v>3</v>
      </c>
      <c r="E331" s="55"/>
      <c r="F331" s="64"/>
      <c r="G331" s="56"/>
      <c r="H331" s="57"/>
      <c r="I331" s="57"/>
      <c r="J331" s="55"/>
      <c r="K331" s="55"/>
      <c r="L331" s="55">
        <v>10587</v>
      </c>
      <c r="M331" s="86">
        <f t="shared" si="14"/>
        <v>10587</v>
      </c>
    </row>
    <row r="332" spans="2:13">
      <c r="B332" s="44" t="s">
        <v>447</v>
      </c>
      <c r="C332" s="44" t="s">
        <v>447</v>
      </c>
      <c r="D332" s="75">
        <v>3</v>
      </c>
      <c r="E332" s="41"/>
      <c r="F332" s="45"/>
      <c r="G332" s="42"/>
      <c r="H332" s="43"/>
      <c r="I332" s="43"/>
      <c r="J332" s="41"/>
      <c r="K332" s="41"/>
      <c r="L332" s="41">
        <v>11509</v>
      </c>
      <c r="M332" s="85">
        <f t="shared" si="14"/>
        <v>11509</v>
      </c>
    </row>
    <row r="333" spans="2:13">
      <c r="B333" s="63" t="s">
        <v>447</v>
      </c>
      <c r="C333" s="63" t="s">
        <v>447</v>
      </c>
      <c r="D333" s="66">
        <v>3</v>
      </c>
      <c r="E333" s="55"/>
      <c r="F333" s="64"/>
      <c r="G333" s="56"/>
      <c r="H333" s="57"/>
      <c r="I333" s="57"/>
      <c r="J333" s="55"/>
      <c r="K333" s="55"/>
      <c r="L333" s="55">
        <v>3000</v>
      </c>
      <c r="M333" s="86">
        <f t="shared" si="14"/>
        <v>3000</v>
      </c>
    </row>
    <row r="334" spans="2:13">
      <c r="B334" s="44" t="s">
        <v>447</v>
      </c>
      <c r="C334" s="44" t="s">
        <v>447</v>
      </c>
      <c r="D334" s="75">
        <v>3</v>
      </c>
      <c r="E334" s="41"/>
      <c r="F334" s="45"/>
      <c r="G334" s="42"/>
      <c r="H334" s="43"/>
      <c r="I334" s="43"/>
      <c r="J334" s="41"/>
      <c r="K334" s="41"/>
      <c r="L334" s="41">
        <v>1483605</v>
      </c>
      <c r="M334" s="85">
        <f t="shared" si="14"/>
        <v>1483605</v>
      </c>
    </row>
    <row r="335" spans="2:13" ht="16.2" thickBot="1">
      <c r="B335" s="63" t="s">
        <v>447</v>
      </c>
      <c r="C335" s="63" t="s">
        <v>447</v>
      </c>
      <c r="D335" s="66">
        <v>3</v>
      </c>
      <c r="E335" s="55"/>
      <c r="F335" s="64"/>
      <c r="G335" s="56"/>
      <c r="H335" s="57"/>
      <c r="I335" s="57"/>
      <c r="J335" s="55"/>
      <c r="K335" s="55"/>
      <c r="L335" s="55">
        <v>10587</v>
      </c>
      <c r="M335" s="86">
        <f t="shared" si="14"/>
        <v>10587</v>
      </c>
    </row>
    <row r="336" spans="2:13" ht="16.8" thickTop="1" thickBot="1">
      <c r="B336" s="135"/>
      <c r="C336" s="129"/>
      <c r="D336" s="136" t="s">
        <v>679</v>
      </c>
      <c r="E336" s="130">
        <f t="shared" ref="E336:M336" si="15">SUM(E231:E335)</f>
        <v>91321</v>
      </c>
      <c r="F336" s="130">
        <f t="shared" si="15"/>
        <v>167479</v>
      </c>
      <c r="G336" s="130">
        <f t="shared" si="15"/>
        <v>640244</v>
      </c>
      <c r="H336" s="130">
        <f t="shared" si="15"/>
        <v>3038057</v>
      </c>
      <c r="I336" s="130">
        <f t="shared" si="15"/>
        <v>496056.62</v>
      </c>
      <c r="J336" s="130">
        <f t="shared" si="15"/>
        <v>351068.75</v>
      </c>
      <c r="K336" s="130">
        <f t="shared" si="15"/>
        <v>512749</v>
      </c>
      <c r="L336" s="130">
        <f t="shared" si="15"/>
        <v>1647949</v>
      </c>
      <c r="M336" s="130">
        <f t="shared" si="15"/>
        <v>6944924.3700000001</v>
      </c>
    </row>
    <row r="337" spans="2:13">
      <c r="B337" s="65" t="s">
        <v>680</v>
      </c>
      <c r="C337" s="63" t="s">
        <v>681</v>
      </c>
      <c r="D337" s="66">
        <v>4</v>
      </c>
      <c r="E337" s="55"/>
      <c r="F337" s="56"/>
      <c r="G337" s="56">
        <v>30000</v>
      </c>
      <c r="H337" s="57"/>
      <c r="I337" s="57"/>
      <c r="J337" s="55"/>
      <c r="K337" s="55"/>
      <c r="L337" s="55"/>
      <c r="M337" s="86">
        <f t="shared" ref="M337:M400" si="16">E337+F337+G337+H337+I337+J337+K337+L337</f>
        <v>30000</v>
      </c>
    </row>
    <row r="338" spans="2:13">
      <c r="B338" s="39" t="s">
        <v>682</v>
      </c>
      <c r="C338" s="44" t="s">
        <v>683</v>
      </c>
      <c r="D338" s="75">
        <v>4</v>
      </c>
      <c r="E338" s="48">
        <v>24000</v>
      </c>
      <c r="F338" s="47"/>
      <c r="G338" s="47"/>
      <c r="H338" s="68"/>
      <c r="I338" s="68"/>
      <c r="J338" s="48"/>
      <c r="K338" s="48"/>
      <c r="L338" s="48"/>
      <c r="M338" s="85">
        <f t="shared" si="16"/>
        <v>24000</v>
      </c>
    </row>
    <row r="339" spans="2:13">
      <c r="B339" s="65" t="s">
        <v>682</v>
      </c>
      <c r="C339" s="63" t="s">
        <v>684</v>
      </c>
      <c r="D339" s="66">
        <v>4</v>
      </c>
      <c r="E339" s="55">
        <v>30000</v>
      </c>
      <c r="F339" s="56"/>
      <c r="G339" s="56"/>
      <c r="H339" s="57"/>
      <c r="I339" s="57"/>
      <c r="J339" s="55"/>
      <c r="K339" s="55"/>
      <c r="L339" s="55"/>
      <c r="M339" s="86">
        <f t="shared" si="16"/>
        <v>30000</v>
      </c>
    </row>
    <row r="340" spans="2:13">
      <c r="B340" s="39" t="s">
        <v>685</v>
      </c>
      <c r="C340" s="44" t="s">
        <v>686</v>
      </c>
      <c r="D340" s="75">
        <v>4</v>
      </c>
      <c r="E340" s="48">
        <v>3000</v>
      </c>
      <c r="F340" s="47"/>
      <c r="G340" s="47"/>
      <c r="H340" s="68"/>
      <c r="I340" s="68"/>
      <c r="J340" s="48"/>
      <c r="K340" s="48"/>
      <c r="L340" s="48"/>
      <c r="M340" s="85">
        <f t="shared" si="16"/>
        <v>3000</v>
      </c>
    </row>
    <row r="341" spans="2:13">
      <c r="B341" s="65" t="s">
        <v>687</v>
      </c>
      <c r="C341" s="63" t="s">
        <v>688</v>
      </c>
      <c r="D341" s="66">
        <v>4</v>
      </c>
      <c r="E341" s="55">
        <v>3000</v>
      </c>
      <c r="F341" s="56"/>
      <c r="G341" s="56"/>
      <c r="H341" s="57"/>
      <c r="I341" s="57"/>
      <c r="J341" s="55"/>
      <c r="K341" s="55"/>
      <c r="L341" s="55"/>
      <c r="M341" s="86">
        <f t="shared" si="16"/>
        <v>3000</v>
      </c>
    </row>
    <row r="342" spans="2:13">
      <c r="B342" s="39" t="s">
        <v>689</v>
      </c>
      <c r="C342" s="44" t="s">
        <v>690</v>
      </c>
      <c r="D342" s="75">
        <v>4</v>
      </c>
      <c r="E342" s="48"/>
      <c r="F342" s="47"/>
      <c r="G342" s="47"/>
      <c r="H342" s="68"/>
      <c r="I342" s="68"/>
      <c r="J342" s="48"/>
      <c r="K342" s="48">
        <v>6000</v>
      </c>
      <c r="L342" s="48"/>
      <c r="M342" s="85">
        <f t="shared" si="16"/>
        <v>6000</v>
      </c>
    </row>
    <row r="343" spans="2:13">
      <c r="B343" s="65" t="s">
        <v>691</v>
      </c>
      <c r="C343" s="63" t="s">
        <v>692</v>
      </c>
      <c r="D343" s="66">
        <v>4</v>
      </c>
      <c r="E343" s="55"/>
      <c r="F343" s="56"/>
      <c r="G343" s="56"/>
      <c r="H343" s="57"/>
      <c r="I343" s="57"/>
      <c r="J343" s="55">
        <v>15000</v>
      </c>
      <c r="K343" s="55"/>
      <c r="L343" s="55"/>
      <c r="M343" s="86">
        <f t="shared" si="16"/>
        <v>15000</v>
      </c>
    </row>
    <row r="344" spans="2:13">
      <c r="B344" s="39" t="s">
        <v>693</v>
      </c>
      <c r="C344" s="44" t="s">
        <v>694</v>
      </c>
      <c r="D344" s="75">
        <v>4</v>
      </c>
      <c r="E344" s="48">
        <v>3000</v>
      </c>
      <c r="F344" s="47"/>
      <c r="G344" s="47"/>
      <c r="H344" s="68"/>
      <c r="I344" s="68"/>
      <c r="J344" s="48"/>
      <c r="K344" s="48"/>
      <c r="L344" s="48"/>
      <c r="M344" s="85">
        <f t="shared" si="16"/>
        <v>3000</v>
      </c>
    </row>
    <row r="345" spans="2:13">
      <c r="B345" s="65" t="s">
        <v>695</v>
      </c>
      <c r="C345" s="63" t="s">
        <v>696</v>
      </c>
      <c r="D345" s="66">
        <v>4</v>
      </c>
      <c r="E345" s="55"/>
      <c r="F345" s="56"/>
      <c r="G345" s="56"/>
      <c r="H345" s="57"/>
      <c r="I345" s="57"/>
      <c r="J345" s="55"/>
      <c r="K345" s="55"/>
      <c r="L345" s="55">
        <v>6000</v>
      </c>
      <c r="M345" s="86">
        <f t="shared" si="16"/>
        <v>6000</v>
      </c>
    </row>
    <row r="346" spans="2:13">
      <c r="B346" s="39" t="s">
        <v>697</v>
      </c>
      <c r="C346" s="44" t="s">
        <v>698</v>
      </c>
      <c r="D346" s="75">
        <v>4</v>
      </c>
      <c r="E346" s="48"/>
      <c r="F346" s="47"/>
      <c r="G346" s="47"/>
      <c r="H346" s="68"/>
      <c r="I346" s="68"/>
      <c r="J346" s="48">
        <v>24000</v>
      </c>
      <c r="K346" s="48"/>
      <c r="L346" s="48"/>
      <c r="M346" s="85">
        <f t="shared" si="16"/>
        <v>24000</v>
      </c>
    </row>
    <row r="347" spans="2:13">
      <c r="B347" s="65" t="s">
        <v>699</v>
      </c>
      <c r="C347" s="63" t="s">
        <v>700</v>
      </c>
      <c r="D347" s="66">
        <v>4</v>
      </c>
      <c r="E347" s="55"/>
      <c r="F347" s="56"/>
      <c r="G347" s="56"/>
      <c r="H347" s="57"/>
      <c r="I347" s="57"/>
      <c r="J347" s="55"/>
      <c r="K347" s="55"/>
      <c r="L347" s="55">
        <v>3000</v>
      </c>
      <c r="M347" s="86">
        <f t="shared" si="16"/>
        <v>3000</v>
      </c>
    </row>
    <row r="348" spans="2:13">
      <c r="B348" s="39" t="s">
        <v>699</v>
      </c>
      <c r="C348" s="44" t="s">
        <v>701</v>
      </c>
      <c r="D348" s="75">
        <v>4</v>
      </c>
      <c r="E348" s="48"/>
      <c r="F348" s="47"/>
      <c r="G348" s="47"/>
      <c r="H348" s="68"/>
      <c r="I348" s="68"/>
      <c r="J348" s="48"/>
      <c r="K348" s="48">
        <v>3000</v>
      </c>
      <c r="L348" s="48"/>
      <c r="M348" s="85">
        <f t="shared" si="16"/>
        <v>3000</v>
      </c>
    </row>
    <row r="349" spans="2:13">
      <c r="B349" s="65" t="s">
        <v>702</v>
      </c>
      <c r="C349" s="63" t="s">
        <v>703</v>
      </c>
      <c r="D349" s="66">
        <v>4</v>
      </c>
      <c r="E349" s="55"/>
      <c r="F349" s="56"/>
      <c r="G349" s="56"/>
      <c r="H349" s="57"/>
      <c r="I349" s="57"/>
      <c r="J349" s="55">
        <v>3000</v>
      </c>
      <c r="K349" s="55"/>
      <c r="L349" s="55"/>
      <c r="M349" s="86">
        <f t="shared" si="16"/>
        <v>3000</v>
      </c>
    </row>
    <row r="350" spans="2:13">
      <c r="B350" s="39" t="s">
        <v>704</v>
      </c>
      <c r="C350" s="44" t="s">
        <v>705</v>
      </c>
      <c r="D350" s="75">
        <v>4</v>
      </c>
      <c r="E350" s="48"/>
      <c r="F350" s="47"/>
      <c r="G350" s="47"/>
      <c r="H350" s="68"/>
      <c r="I350" s="68"/>
      <c r="J350" s="48">
        <v>3000</v>
      </c>
      <c r="K350" s="48"/>
      <c r="L350" s="48"/>
      <c r="M350" s="85">
        <f t="shared" si="16"/>
        <v>3000</v>
      </c>
    </row>
    <row r="351" spans="2:13">
      <c r="B351" s="65" t="s">
        <v>706</v>
      </c>
      <c r="C351" s="63" t="s">
        <v>707</v>
      </c>
      <c r="D351" s="66">
        <v>4</v>
      </c>
      <c r="E351" s="55"/>
      <c r="F351" s="56"/>
      <c r="G351" s="56"/>
      <c r="H351" s="57"/>
      <c r="I351" s="57"/>
      <c r="J351" s="55"/>
      <c r="K351" s="55">
        <v>6000</v>
      </c>
      <c r="L351" s="55"/>
      <c r="M351" s="86">
        <f t="shared" si="16"/>
        <v>6000</v>
      </c>
    </row>
    <row r="352" spans="2:13">
      <c r="B352" s="39" t="s">
        <v>708</v>
      </c>
      <c r="C352" s="44" t="s">
        <v>709</v>
      </c>
      <c r="D352" s="75">
        <v>4</v>
      </c>
      <c r="E352" s="48"/>
      <c r="F352" s="47"/>
      <c r="G352" s="47"/>
      <c r="H352" s="68"/>
      <c r="I352" s="68"/>
      <c r="J352" s="48">
        <v>6000</v>
      </c>
      <c r="K352" s="48"/>
      <c r="L352" s="48"/>
      <c r="M352" s="85">
        <f t="shared" si="16"/>
        <v>6000</v>
      </c>
    </row>
    <row r="353" spans="2:13">
      <c r="B353" s="65" t="s">
        <v>710</v>
      </c>
      <c r="C353" s="63" t="s">
        <v>711</v>
      </c>
      <c r="D353" s="66">
        <v>4</v>
      </c>
      <c r="E353" s="55"/>
      <c r="F353" s="56"/>
      <c r="G353" s="56"/>
      <c r="H353" s="57"/>
      <c r="I353" s="57"/>
      <c r="J353" s="55"/>
      <c r="K353" s="55"/>
      <c r="L353" s="55">
        <v>63000</v>
      </c>
      <c r="M353" s="86">
        <f t="shared" si="16"/>
        <v>63000</v>
      </c>
    </row>
    <row r="354" spans="2:13">
      <c r="B354" s="39" t="s">
        <v>712</v>
      </c>
      <c r="C354" s="44" t="s">
        <v>713</v>
      </c>
      <c r="D354" s="75">
        <v>4</v>
      </c>
      <c r="E354" s="48"/>
      <c r="F354" s="47"/>
      <c r="G354" s="47"/>
      <c r="H354" s="68"/>
      <c r="I354" s="68"/>
      <c r="J354" s="48"/>
      <c r="K354" s="48"/>
      <c r="L354" s="48">
        <v>6000</v>
      </c>
      <c r="M354" s="85">
        <f t="shared" si="16"/>
        <v>6000</v>
      </c>
    </row>
    <row r="355" spans="2:13">
      <c r="B355" s="65" t="s">
        <v>714</v>
      </c>
      <c r="C355" s="63" t="s">
        <v>715</v>
      </c>
      <c r="D355" s="66">
        <v>4</v>
      </c>
      <c r="E355" s="55"/>
      <c r="F355" s="56"/>
      <c r="G355" s="56"/>
      <c r="H355" s="57"/>
      <c r="I355" s="57"/>
      <c r="J355" s="55"/>
      <c r="K355" s="55"/>
      <c r="L355" s="55">
        <v>36000</v>
      </c>
      <c r="M355" s="86">
        <f t="shared" si="16"/>
        <v>36000</v>
      </c>
    </row>
    <row r="356" spans="2:13">
      <c r="B356" s="39" t="s">
        <v>716</v>
      </c>
      <c r="C356" s="44" t="s">
        <v>717</v>
      </c>
      <c r="D356" s="75">
        <v>4</v>
      </c>
      <c r="E356" s="48"/>
      <c r="F356" s="47"/>
      <c r="G356" s="47"/>
      <c r="H356" s="68"/>
      <c r="I356" s="68"/>
      <c r="J356" s="48"/>
      <c r="K356" s="48">
        <v>12000</v>
      </c>
      <c r="L356" s="48"/>
      <c r="M356" s="85">
        <f t="shared" si="16"/>
        <v>12000</v>
      </c>
    </row>
    <row r="357" spans="2:13">
      <c r="B357" s="65" t="s">
        <v>718</v>
      </c>
      <c r="C357" s="63" t="s">
        <v>719</v>
      </c>
      <c r="D357" s="66">
        <v>4</v>
      </c>
      <c r="E357" s="55"/>
      <c r="F357" s="56"/>
      <c r="G357" s="56"/>
      <c r="H357" s="57"/>
      <c r="I357" s="57"/>
      <c r="J357" s="55"/>
      <c r="K357" s="55">
        <v>6000</v>
      </c>
      <c r="L357" s="55"/>
      <c r="M357" s="86">
        <f t="shared" si="16"/>
        <v>6000</v>
      </c>
    </row>
    <row r="358" spans="2:13">
      <c r="B358" s="39" t="s">
        <v>720</v>
      </c>
      <c r="C358" s="44" t="s">
        <v>721</v>
      </c>
      <c r="D358" s="75">
        <v>4</v>
      </c>
      <c r="E358" s="48"/>
      <c r="F358" s="47"/>
      <c r="G358" s="47">
        <v>6000</v>
      </c>
      <c r="H358" s="68"/>
      <c r="I358" s="68"/>
      <c r="J358" s="48"/>
      <c r="K358" s="48"/>
      <c r="L358" s="48"/>
      <c r="M358" s="85">
        <f t="shared" si="16"/>
        <v>6000</v>
      </c>
    </row>
    <row r="359" spans="2:13">
      <c r="B359" s="65" t="s">
        <v>722</v>
      </c>
      <c r="C359" s="63" t="s">
        <v>723</v>
      </c>
      <c r="D359" s="66">
        <v>4</v>
      </c>
      <c r="E359" s="55">
        <v>12000</v>
      </c>
      <c r="F359" s="56"/>
      <c r="G359" s="56"/>
      <c r="H359" s="57"/>
      <c r="I359" s="57"/>
      <c r="J359" s="55"/>
      <c r="K359" s="55"/>
      <c r="L359" s="55"/>
      <c r="M359" s="86">
        <f t="shared" si="16"/>
        <v>12000</v>
      </c>
    </row>
    <row r="360" spans="2:13">
      <c r="B360" s="39" t="s">
        <v>724</v>
      </c>
      <c r="C360" s="44" t="s">
        <v>725</v>
      </c>
      <c r="D360" s="75">
        <v>4</v>
      </c>
      <c r="E360" s="48"/>
      <c r="F360" s="47"/>
      <c r="G360" s="47">
        <v>30000</v>
      </c>
      <c r="H360" s="68"/>
      <c r="I360" s="68"/>
      <c r="J360" s="48"/>
      <c r="K360" s="48"/>
      <c r="L360" s="48"/>
      <c r="M360" s="85">
        <f t="shared" si="16"/>
        <v>30000</v>
      </c>
    </row>
    <row r="361" spans="2:13">
      <c r="B361" s="65" t="s">
        <v>726</v>
      </c>
      <c r="C361" s="63" t="s">
        <v>727</v>
      </c>
      <c r="D361" s="66">
        <v>4</v>
      </c>
      <c r="E361" s="55">
        <v>36000</v>
      </c>
      <c r="F361" s="56"/>
      <c r="G361" s="56"/>
      <c r="H361" s="57"/>
      <c r="I361" s="57"/>
      <c r="J361" s="55"/>
      <c r="K361" s="55"/>
      <c r="L361" s="55"/>
      <c r="M361" s="86">
        <f t="shared" si="16"/>
        <v>36000</v>
      </c>
    </row>
    <row r="362" spans="2:13">
      <c r="B362" s="39" t="s">
        <v>728</v>
      </c>
      <c r="C362" s="44" t="s">
        <v>729</v>
      </c>
      <c r="D362" s="75">
        <v>4</v>
      </c>
      <c r="E362" s="48"/>
      <c r="F362" s="47"/>
      <c r="G362" s="47"/>
      <c r="H362" s="68"/>
      <c r="I362" s="68"/>
      <c r="J362" s="48"/>
      <c r="K362" s="48">
        <v>9000</v>
      </c>
      <c r="L362" s="48"/>
      <c r="M362" s="85">
        <f t="shared" si="16"/>
        <v>9000</v>
      </c>
    </row>
    <row r="363" spans="2:13">
      <c r="B363" s="65" t="s">
        <v>730</v>
      </c>
      <c r="C363" s="63" t="s">
        <v>731</v>
      </c>
      <c r="D363" s="66">
        <v>4</v>
      </c>
      <c r="E363" s="55"/>
      <c r="F363" s="56"/>
      <c r="G363" s="56"/>
      <c r="H363" s="57"/>
      <c r="I363" s="57"/>
      <c r="J363" s="55"/>
      <c r="K363" s="55"/>
      <c r="L363" s="55">
        <v>6000</v>
      </c>
      <c r="M363" s="86">
        <f t="shared" si="16"/>
        <v>6000</v>
      </c>
    </row>
    <row r="364" spans="2:13">
      <c r="B364" s="39" t="s">
        <v>732</v>
      </c>
      <c r="C364" s="44" t="s">
        <v>733</v>
      </c>
      <c r="D364" s="75">
        <v>4</v>
      </c>
      <c r="E364" s="48"/>
      <c r="F364" s="47"/>
      <c r="G364" s="47"/>
      <c r="H364" s="68"/>
      <c r="I364" s="68"/>
      <c r="J364" s="48"/>
      <c r="K364" s="48"/>
      <c r="L364" s="48">
        <v>36000</v>
      </c>
      <c r="M364" s="85">
        <f t="shared" si="16"/>
        <v>36000</v>
      </c>
    </row>
    <row r="365" spans="2:13">
      <c r="B365" s="65" t="s">
        <v>734</v>
      </c>
      <c r="C365" s="63" t="s">
        <v>735</v>
      </c>
      <c r="D365" s="66">
        <v>4</v>
      </c>
      <c r="E365" s="55"/>
      <c r="F365" s="56"/>
      <c r="G365" s="56"/>
      <c r="H365" s="57"/>
      <c r="I365" s="57"/>
      <c r="J365" s="55"/>
      <c r="K365" s="55"/>
      <c r="L365" s="55">
        <v>45000</v>
      </c>
      <c r="M365" s="86">
        <f t="shared" si="16"/>
        <v>45000</v>
      </c>
    </row>
    <row r="366" spans="2:13">
      <c r="B366" s="39" t="s">
        <v>736</v>
      </c>
      <c r="C366" s="44" t="s">
        <v>737</v>
      </c>
      <c r="D366" s="75">
        <v>4</v>
      </c>
      <c r="E366" s="48"/>
      <c r="F366" s="47"/>
      <c r="G366" s="47"/>
      <c r="H366" s="68"/>
      <c r="I366" s="68"/>
      <c r="J366" s="48"/>
      <c r="K366" s="48"/>
      <c r="L366" s="48">
        <v>45000</v>
      </c>
      <c r="M366" s="85">
        <f t="shared" si="16"/>
        <v>45000</v>
      </c>
    </row>
    <row r="367" spans="2:13">
      <c r="B367" s="65" t="s">
        <v>736</v>
      </c>
      <c r="C367" s="63" t="s">
        <v>737</v>
      </c>
      <c r="D367" s="66">
        <v>4</v>
      </c>
      <c r="E367" s="55"/>
      <c r="F367" s="56"/>
      <c r="G367" s="56"/>
      <c r="H367" s="57"/>
      <c r="I367" s="57"/>
      <c r="J367" s="55"/>
      <c r="K367" s="55"/>
      <c r="L367" s="55">
        <v>45000</v>
      </c>
      <c r="M367" s="86">
        <f t="shared" si="16"/>
        <v>45000</v>
      </c>
    </row>
    <row r="368" spans="2:13">
      <c r="B368" s="39" t="s">
        <v>736</v>
      </c>
      <c r="C368" s="44" t="s">
        <v>738</v>
      </c>
      <c r="D368" s="75">
        <v>4</v>
      </c>
      <c r="E368" s="48"/>
      <c r="F368" s="47"/>
      <c r="G368" s="47"/>
      <c r="H368" s="68"/>
      <c r="I368" s="68"/>
      <c r="J368" s="48"/>
      <c r="K368" s="48"/>
      <c r="L368" s="48">
        <v>9000</v>
      </c>
      <c r="M368" s="85">
        <f t="shared" si="16"/>
        <v>9000</v>
      </c>
    </row>
    <row r="369" spans="2:13">
      <c r="B369" s="65" t="s">
        <v>739</v>
      </c>
      <c r="C369" s="63" t="s">
        <v>740</v>
      </c>
      <c r="D369" s="66">
        <v>4</v>
      </c>
      <c r="E369" s="55"/>
      <c r="F369" s="56"/>
      <c r="G369" s="56"/>
      <c r="H369" s="57"/>
      <c r="I369" s="57"/>
      <c r="J369" s="55"/>
      <c r="K369" s="55"/>
      <c r="L369" s="55">
        <v>3000</v>
      </c>
      <c r="M369" s="86">
        <f t="shared" si="16"/>
        <v>3000</v>
      </c>
    </row>
    <row r="370" spans="2:13">
      <c r="B370" s="39" t="s">
        <v>741</v>
      </c>
      <c r="C370" s="44" t="s">
        <v>742</v>
      </c>
      <c r="D370" s="75">
        <v>4</v>
      </c>
      <c r="E370" s="48"/>
      <c r="F370" s="47"/>
      <c r="G370" s="47"/>
      <c r="H370" s="68"/>
      <c r="I370" s="68"/>
      <c r="J370" s="48">
        <v>36000</v>
      </c>
      <c r="K370" s="48"/>
      <c r="L370" s="48"/>
      <c r="M370" s="85">
        <f t="shared" si="16"/>
        <v>36000</v>
      </c>
    </row>
    <row r="371" spans="2:13">
      <c r="B371" s="65" t="s">
        <v>743</v>
      </c>
      <c r="C371" s="63" t="s">
        <v>744</v>
      </c>
      <c r="D371" s="66">
        <v>4</v>
      </c>
      <c r="E371" s="55"/>
      <c r="F371" s="56"/>
      <c r="G371" s="56"/>
      <c r="H371" s="57"/>
      <c r="I371" s="57"/>
      <c r="J371" s="55"/>
      <c r="K371" s="55">
        <v>30000</v>
      </c>
      <c r="L371" s="55"/>
      <c r="M371" s="86">
        <f t="shared" si="16"/>
        <v>30000</v>
      </c>
    </row>
    <row r="372" spans="2:13">
      <c r="B372" s="39" t="s">
        <v>745</v>
      </c>
      <c r="C372" s="44" t="s">
        <v>746</v>
      </c>
      <c r="D372" s="75">
        <v>4</v>
      </c>
      <c r="E372" s="48"/>
      <c r="F372" s="47"/>
      <c r="G372" s="47"/>
      <c r="H372" s="68"/>
      <c r="I372" s="68"/>
      <c r="J372" s="48">
        <v>6000</v>
      </c>
      <c r="K372" s="48"/>
      <c r="L372" s="48"/>
      <c r="M372" s="85">
        <f t="shared" si="16"/>
        <v>6000</v>
      </c>
    </row>
    <row r="373" spans="2:13">
      <c r="B373" s="65" t="s">
        <v>747</v>
      </c>
      <c r="C373" s="63" t="s">
        <v>748</v>
      </c>
      <c r="D373" s="66">
        <v>4</v>
      </c>
      <c r="E373" s="55"/>
      <c r="F373" s="56"/>
      <c r="G373" s="56"/>
      <c r="H373" s="57"/>
      <c r="I373" s="57"/>
      <c r="J373" s="55"/>
      <c r="K373" s="55"/>
      <c r="L373" s="55">
        <v>18000</v>
      </c>
      <c r="M373" s="86">
        <f t="shared" si="16"/>
        <v>18000</v>
      </c>
    </row>
    <row r="374" spans="2:13">
      <c r="B374" s="39" t="s">
        <v>747</v>
      </c>
      <c r="C374" s="44" t="s">
        <v>749</v>
      </c>
      <c r="D374" s="75">
        <v>4</v>
      </c>
      <c r="E374" s="48"/>
      <c r="F374" s="47"/>
      <c r="G374" s="47"/>
      <c r="H374" s="68"/>
      <c r="I374" s="68"/>
      <c r="J374" s="48"/>
      <c r="K374" s="48">
        <v>6000</v>
      </c>
      <c r="L374" s="48"/>
      <c r="M374" s="85">
        <f t="shared" si="16"/>
        <v>6000</v>
      </c>
    </row>
    <row r="375" spans="2:13">
      <c r="B375" s="65" t="s">
        <v>750</v>
      </c>
      <c r="C375" s="63" t="s">
        <v>751</v>
      </c>
      <c r="D375" s="66">
        <v>4</v>
      </c>
      <c r="E375" s="55"/>
      <c r="F375" s="56"/>
      <c r="G375" s="56"/>
      <c r="H375" s="57"/>
      <c r="I375" s="57"/>
      <c r="J375" s="55"/>
      <c r="K375" s="55">
        <v>12000</v>
      </c>
      <c r="L375" s="55"/>
      <c r="M375" s="86">
        <f t="shared" si="16"/>
        <v>12000</v>
      </c>
    </row>
    <row r="376" spans="2:13">
      <c r="B376" s="39" t="s">
        <v>752</v>
      </c>
      <c r="C376" s="44" t="s">
        <v>753</v>
      </c>
      <c r="D376" s="75">
        <v>4</v>
      </c>
      <c r="E376" s="48"/>
      <c r="F376" s="47"/>
      <c r="G376" s="47"/>
      <c r="H376" s="68"/>
      <c r="I376" s="68"/>
      <c r="J376" s="48">
        <v>3000</v>
      </c>
      <c r="K376" s="48"/>
      <c r="L376" s="48"/>
      <c r="M376" s="85">
        <f t="shared" si="16"/>
        <v>3000</v>
      </c>
    </row>
    <row r="377" spans="2:13">
      <c r="B377" s="65" t="s">
        <v>754</v>
      </c>
      <c r="C377" s="63" t="s">
        <v>755</v>
      </c>
      <c r="D377" s="66">
        <v>4</v>
      </c>
      <c r="E377" s="55"/>
      <c r="F377" s="56"/>
      <c r="G377" s="56"/>
      <c r="H377" s="57"/>
      <c r="I377" s="57"/>
      <c r="J377" s="55"/>
      <c r="K377" s="55"/>
      <c r="L377" s="55">
        <v>54000</v>
      </c>
      <c r="M377" s="86">
        <f t="shared" si="16"/>
        <v>54000</v>
      </c>
    </row>
    <row r="378" spans="2:13">
      <c r="B378" s="39" t="s">
        <v>756</v>
      </c>
      <c r="C378" s="44" t="s">
        <v>757</v>
      </c>
      <c r="D378" s="75">
        <v>4</v>
      </c>
      <c r="E378" s="48">
        <v>15000</v>
      </c>
      <c r="F378" s="47"/>
      <c r="G378" s="47"/>
      <c r="H378" s="68"/>
      <c r="I378" s="68"/>
      <c r="J378" s="48"/>
      <c r="K378" s="48"/>
      <c r="L378" s="48"/>
      <c r="M378" s="85">
        <f t="shared" si="16"/>
        <v>15000</v>
      </c>
    </row>
    <row r="379" spans="2:13">
      <c r="B379" s="65" t="s">
        <v>756</v>
      </c>
      <c r="C379" s="63" t="s">
        <v>758</v>
      </c>
      <c r="D379" s="66">
        <v>4</v>
      </c>
      <c r="E379" s="55">
        <v>21000</v>
      </c>
      <c r="F379" s="56"/>
      <c r="G379" s="56"/>
      <c r="H379" s="57"/>
      <c r="I379" s="57"/>
      <c r="J379" s="55"/>
      <c r="K379" s="55"/>
      <c r="L379" s="55"/>
      <c r="M379" s="86">
        <f t="shared" si="16"/>
        <v>21000</v>
      </c>
    </row>
    <row r="380" spans="2:13">
      <c r="B380" s="39" t="s">
        <v>759</v>
      </c>
      <c r="C380" s="44" t="s">
        <v>760</v>
      </c>
      <c r="D380" s="75">
        <v>4</v>
      </c>
      <c r="E380" s="48"/>
      <c r="F380" s="47"/>
      <c r="G380" s="47"/>
      <c r="H380" s="68"/>
      <c r="I380" s="68"/>
      <c r="J380" s="48">
        <v>3000</v>
      </c>
      <c r="K380" s="48"/>
      <c r="L380" s="48"/>
      <c r="M380" s="85">
        <f t="shared" si="16"/>
        <v>3000</v>
      </c>
    </row>
    <row r="381" spans="2:13">
      <c r="B381" s="65" t="s">
        <v>761</v>
      </c>
      <c r="C381" s="63" t="s">
        <v>762</v>
      </c>
      <c r="D381" s="66">
        <v>4</v>
      </c>
      <c r="E381" s="55"/>
      <c r="F381" s="56"/>
      <c r="G381" s="56"/>
      <c r="H381" s="57"/>
      <c r="I381" s="57"/>
      <c r="J381" s="55"/>
      <c r="K381" s="55"/>
      <c r="L381" s="55">
        <v>27000</v>
      </c>
      <c r="M381" s="86">
        <f t="shared" si="16"/>
        <v>27000</v>
      </c>
    </row>
    <row r="382" spans="2:13">
      <c r="B382" s="39" t="s">
        <v>761</v>
      </c>
      <c r="C382" s="44" t="s">
        <v>763</v>
      </c>
      <c r="D382" s="75">
        <v>4</v>
      </c>
      <c r="E382" s="48"/>
      <c r="F382" s="47"/>
      <c r="G382" s="47"/>
      <c r="H382" s="68"/>
      <c r="I382" s="68"/>
      <c r="J382" s="48"/>
      <c r="K382" s="48">
        <v>9000</v>
      </c>
      <c r="L382" s="48"/>
      <c r="M382" s="85">
        <f t="shared" si="16"/>
        <v>9000</v>
      </c>
    </row>
    <row r="383" spans="2:13">
      <c r="B383" s="65" t="s">
        <v>764</v>
      </c>
      <c r="C383" s="63" t="s">
        <v>765</v>
      </c>
      <c r="D383" s="66">
        <v>4</v>
      </c>
      <c r="E383" s="55"/>
      <c r="F383" s="56"/>
      <c r="G383" s="56"/>
      <c r="H383" s="57"/>
      <c r="I383" s="57"/>
      <c r="J383" s="55"/>
      <c r="K383" s="55"/>
      <c r="L383" s="55">
        <v>24000</v>
      </c>
      <c r="M383" s="86">
        <f t="shared" si="16"/>
        <v>24000</v>
      </c>
    </row>
    <row r="384" spans="2:13">
      <c r="B384" s="39" t="s">
        <v>766</v>
      </c>
      <c r="C384" s="44" t="s">
        <v>767</v>
      </c>
      <c r="D384" s="75">
        <v>4</v>
      </c>
      <c r="E384" s="48"/>
      <c r="F384" s="47"/>
      <c r="G384" s="47"/>
      <c r="H384" s="68"/>
      <c r="I384" s="68"/>
      <c r="J384" s="48"/>
      <c r="K384" s="48">
        <v>6000</v>
      </c>
      <c r="L384" s="48"/>
      <c r="M384" s="85">
        <f t="shared" si="16"/>
        <v>6000</v>
      </c>
    </row>
    <row r="385" spans="2:13">
      <c r="B385" s="65" t="s">
        <v>768</v>
      </c>
      <c r="C385" s="63" t="s">
        <v>769</v>
      </c>
      <c r="D385" s="66">
        <v>4</v>
      </c>
      <c r="E385" s="55"/>
      <c r="F385" s="56"/>
      <c r="G385" s="56"/>
      <c r="H385" s="57"/>
      <c r="I385" s="57"/>
      <c r="J385" s="55">
        <v>3000</v>
      </c>
      <c r="K385" s="55"/>
      <c r="L385" s="55"/>
      <c r="M385" s="86">
        <f t="shared" si="16"/>
        <v>3000</v>
      </c>
    </row>
    <row r="386" spans="2:13">
      <c r="B386" s="39" t="s">
        <v>770</v>
      </c>
      <c r="C386" s="44" t="s">
        <v>771</v>
      </c>
      <c r="D386" s="75">
        <v>4</v>
      </c>
      <c r="E386" s="48"/>
      <c r="F386" s="47"/>
      <c r="G386" s="47"/>
      <c r="H386" s="68"/>
      <c r="I386" s="68"/>
      <c r="J386" s="48">
        <v>39000</v>
      </c>
      <c r="K386" s="48"/>
      <c r="L386" s="48"/>
      <c r="M386" s="85">
        <f t="shared" si="16"/>
        <v>39000</v>
      </c>
    </row>
    <row r="387" spans="2:13">
      <c r="B387" s="65" t="s">
        <v>772</v>
      </c>
      <c r="C387" s="63" t="s">
        <v>773</v>
      </c>
      <c r="D387" s="66">
        <v>4</v>
      </c>
      <c r="E387" s="55"/>
      <c r="F387" s="56"/>
      <c r="G387" s="56"/>
      <c r="H387" s="57"/>
      <c r="I387" s="57"/>
      <c r="J387" s="55"/>
      <c r="K387" s="55">
        <v>24000</v>
      </c>
      <c r="L387" s="55"/>
      <c r="M387" s="86">
        <f t="shared" si="16"/>
        <v>24000</v>
      </c>
    </row>
    <row r="388" spans="2:13">
      <c r="B388" s="39" t="s">
        <v>772</v>
      </c>
      <c r="C388" s="44" t="s">
        <v>774</v>
      </c>
      <c r="D388" s="75">
        <v>4</v>
      </c>
      <c r="E388" s="48"/>
      <c r="F388" s="47"/>
      <c r="G388" s="47"/>
      <c r="H388" s="68"/>
      <c r="I388" s="68"/>
      <c r="J388" s="48"/>
      <c r="K388" s="48">
        <v>24000</v>
      </c>
      <c r="L388" s="48"/>
      <c r="M388" s="85">
        <f t="shared" si="16"/>
        <v>24000</v>
      </c>
    </row>
    <row r="389" spans="2:13">
      <c r="B389" s="65" t="s">
        <v>772</v>
      </c>
      <c r="C389" s="63" t="s">
        <v>775</v>
      </c>
      <c r="D389" s="66">
        <v>4</v>
      </c>
      <c r="E389" s="55"/>
      <c r="F389" s="56"/>
      <c r="G389" s="56"/>
      <c r="H389" s="57"/>
      <c r="I389" s="57"/>
      <c r="J389" s="55">
        <v>3000</v>
      </c>
      <c r="K389" s="55"/>
      <c r="L389" s="55"/>
      <c r="M389" s="86">
        <f t="shared" si="16"/>
        <v>3000</v>
      </c>
    </row>
    <row r="390" spans="2:13">
      <c r="B390" s="39" t="s">
        <v>776</v>
      </c>
      <c r="C390" s="44" t="s">
        <v>777</v>
      </c>
      <c r="D390" s="75">
        <v>4</v>
      </c>
      <c r="E390" s="48"/>
      <c r="F390" s="47"/>
      <c r="G390" s="47"/>
      <c r="H390" s="68"/>
      <c r="I390" s="68"/>
      <c r="J390" s="48"/>
      <c r="K390" s="48"/>
      <c r="L390" s="48">
        <v>36000</v>
      </c>
      <c r="M390" s="85">
        <f t="shared" si="16"/>
        <v>36000</v>
      </c>
    </row>
    <row r="391" spans="2:13">
      <c r="B391" s="65" t="s">
        <v>778</v>
      </c>
      <c r="C391" s="63" t="s">
        <v>779</v>
      </c>
      <c r="D391" s="66">
        <v>4</v>
      </c>
      <c r="E391" s="55"/>
      <c r="F391" s="56"/>
      <c r="G391" s="56"/>
      <c r="H391" s="57"/>
      <c r="I391" s="57"/>
      <c r="J391" s="55">
        <v>3000</v>
      </c>
      <c r="K391" s="55"/>
      <c r="L391" s="55"/>
      <c r="M391" s="86">
        <f t="shared" si="16"/>
        <v>3000</v>
      </c>
    </row>
    <row r="392" spans="2:13">
      <c r="B392" s="39" t="s">
        <v>780</v>
      </c>
      <c r="C392" s="44" t="s">
        <v>781</v>
      </c>
      <c r="D392" s="75">
        <v>4</v>
      </c>
      <c r="E392" s="48"/>
      <c r="F392" s="47"/>
      <c r="G392" s="47"/>
      <c r="H392" s="68"/>
      <c r="I392" s="68"/>
      <c r="J392" s="48"/>
      <c r="K392" s="48">
        <v>9000</v>
      </c>
      <c r="L392" s="48"/>
      <c r="M392" s="85">
        <f t="shared" si="16"/>
        <v>9000</v>
      </c>
    </row>
    <row r="393" spans="2:13">
      <c r="B393" s="65" t="s">
        <v>782</v>
      </c>
      <c r="C393" s="63" t="s">
        <v>783</v>
      </c>
      <c r="D393" s="66">
        <v>4</v>
      </c>
      <c r="E393" s="55"/>
      <c r="F393" s="56"/>
      <c r="G393" s="56"/>
      <c r="H393" s="57"/>
      <c r="I393" s="57"/>
      <c r="J393" s="55"/>
      <c r="K393" s="55"/>
      <c r="L393" s="55">
        <v>33000</v>
      </c>
      <c r="M393" s="86">
        <f t="shared" si="16"/>
        <v>33000</v>
      </c>
    </row>
    <row r="394" spans="2:13">
      <c r="B394" s="39" t="s">
        <v>782</v>
      </c>
      <c r="C394" s="44" t="s">
        <v>784</v>
      </c>
      <c r="D394" s="75">
        <v>4</v>
      </c>
      <c r="E394" s="48"/>
      <c r="F394" s="47"/>
      <c r="G394" s="47"/>
      <c r="H394" s="68"/>
      <c r="I394" s="68"/>
      <c r="J394" s="48"/>
      <c r="K394" s="48">
        <v>30000</v>
      </c>
      <c r="L394" s="48"/>
      <c r="M394" s="85">
        <f t="shared" si="16"/>
        <v>30000</v>
      </c>
    </row>
    <row r="395" spans="2:13">
      <c r="B395" s="65" t="s">
        <v>785</v>
      </c>
      <c r="C395" s="63" t="s">
        <v>786</v>
      </c>
      <c r="D395" s="66">
        <v>4</v>
      </c>
      <c r="E395" s="55"/>
      <c r="F395" s="56"/>
      <c r="G395" s="56"/>
      <c r="H395" s="57"/>
      <c r="I395" s="57"/>
      <c r="J395" s="55"/>
      <c r="K395" s="55"/>
      <c r="L395" s="55">
        <v>42000</v>
      </c>
      <c r="M395" s="86">
        <f t="shared" si="16"/>
        <v>42000</v>
      </c>
    </row>
    <row r="396" spans="2:13">
      <c r="B396" s="39" t="s">
        <v>787</v>
      </c>
      <c r="C396" s="44" t="s">
        <v>788</v>
      </c>
      <c r="D396" s="75">
        <v>4</v>
      </c>
      <c r="E396" s="48"/>
      <c r="F396" s="47"/>
      <c r="G396" s="47"/>
      <c r="H396" s="68"/>
      <c r="I396" s="68"/>
      <c r="J396" s="48"/>
      <c r="K396" s="48"/>
      <c r="L396" s="48">
        <v>6000</v>
      </c>
      <c r="M396" s="85">
        <f t="shared" si="16"/>
        <v>6000</v>
      </c>
    </row>
    <row r="397" spans="2:13">
      <c r="B397" s="65" t="s">
        <v>789</v>
      </c>
      <c r="C397" s="63" t="s">
        <v>790</v>
      </c>
      <c r="D397" s="66">
        <v>4</v>
      </c>
      <c r="E397" s="55"/>
      <c r="F397" s="56"/>
      <c r="G397" s="56"/>
      <c r="H397" s="57"/>
      <c r="I397" s="57"/>
      <c r="J397" s="55"/>
      <c r="K397" s="55"/>
      <c r="L397" s="55">
        <v>24000</v>
      </c>
      <c r="M397" s="86">
        <f t="shared" si="16"/>
        <v>24000</v>
      </c>
    </row>
    <row r="398" spans="2:13">
      <c r="B398" s="39" t="s">
        <v>791</v>
      </c>
      <c r="C398" s="44" t="s">
        <v>792</v>
      </c>
      <c r="D398" s="75">
        <v>4</v>
      </c>
      <c r="E398" s="48"/>
      <c r="F398" s="47"/>
      <c r="G398" s="47"/>
      <c r="H398" s="68"/>
      <c r="I398" s="68"/>
      <c r="J398" s="48"/>
      <c r="K398" s="48"/>
      <c r="L398" s="48">
        <v>10918</v>
      </c>
      <c r="M398" s="85">
        <f t="shared" si="16"/>
        <v>10918</v>
      </c>
    </row>
    <row r="399" spans="2:13">
      <c r="B399" s="65" t="s">
        <v>793</v>
      </c>
      <c r="C399" s="63" t="s">
        <v>794</v>
      </c>
      <c r="D399" s="66">
        <v>4</v>
      </c>
      <c r="E399" s="55"/>
      <c r="F399" s="56"/>
      <c r="G399" s="56"/>
      <c r="H399" s="57"/>
      <c r="I399" s="57"/>
      <c r="J399" s="55"/>
      <c r="K399" s="55"/>
      <c r="L399" s="55">
        <v>6000</v>
      </c>
      <c r="M399" s="86">
        <f t="shared" si="16"/>
        <v>6000</v>
      </c>
    </row>
    <row r="400" spans="2:13">
      <c r="B400" s="39" t="s">
        <v>795</v>
      </c>
      <c r="C400" s="44" t="s">
        <v>796</v>
      </c>
      <c r="D400" s="75">
        <v>4</v>
      </c>
      <c r="E400" s="48"/>
      <c r="F400" s="47"/>
      <c r="G400" s="47"/>
      <c r="H400" s="68"/>
      <c r="I400" s="68"/>
      <c r="J400" s="48">
        <v>9000</v>
      </c>
      <c r="K400" s="48"/>
      <c r="L400" s="48"/>
      <c r="M400" s="85">
        <f t="shared" si="16"/>
        <v>9000</v>
      </c>
    </row>
    <row r="401" spans="2:13">
      <c r="B401" s="65" t="s">
        <v>797</v>
      </c>
      <c r="C401" s="63" t="s">
        <v>798</v>
      </c>
      <c r="D401" s="66">
        <v>4</v>
      </c>
      <c r="E401" s="55"/>
      <c r="F401" s="56"/>
      <c r="G401" s="56"/>
      <c r="H401" s="57"/>
      <c r="I401" s="57"/>
      <c r="J401" s="55"/>
      <c r="K401" s="55"/>
      <c r="L401" s="55">
        <v>69000</v>
      </c>
      <c r="M401" s="86">
        <f t="shared" ref="M401:M464" si="17">E401+F401+G401+H401+I401+J401+K401+L401</f>
        <v>69000</v>
      </c>
    </row>
    <row r="402" spans="2:13">
      <c r="B402" s="39" t="s">
        <v>799</v>
      </c>
      <c r="C402" s="44" t="s">
        <v>800</v>
      </c>
      <c r="D402" s="75">
        <v>4</v>
      </c>
      <c r="E402" s="48"/>
      <c r="F402" s="47"/>
      <c r="G402" s="47"/>
      <c r="H402" s="68"/>
      <c r="I402" s="68"/>
      <c r="J402" s="48"/>
      <c r="K402" s="48"/>
      <c r="L402" s="48">
        <v>48000</v>
      </c>
      <c r="M402" s="85">
        <f t="shared" si="17"/>
        <v>48000</v>
      </c>
    </row>
    <row r="403" spans="2:13">
      <c r="B403" s="65" t="s">
        <v>801</v>
      </c>
      <c r="C403" s="63" t="s">
        <v>802</v>
      </c>
      <c r="D403" s="66">
        <v>4</v>
      </c>
      <c r="E403" s="55"/>
      <c r="F403" s="56"/>
      <c r="G403" s="56"/>
      <c r="H403" s="57"/>
      <c r="I403" s="57"/>
      <c r="J403" s="55"/>
      <c r="K403" s="55">
        <v>3000</v>
      </c>
      <c r="L403" s="55"/>
      <c r="M403" s="86">
        <f t="shared" si="17"/>
        <v>3000</v>
      </c>
    </row>
    <row r="404" spans="2:13">
      <c r="B404" s="39" t="s">
        <v>803</v>
      </c>
      <c r="C404" s="44" t="s">
        <v>804</v>
      </c>
      <c r="D404" s="75">
        <v>4</v>
      </c>
      <c r="E404" s="48"/>
      <c r="F404" s="47"/>
      <c r="G404" s="47"/>
      <c r="H404" s="68"/>
      <c r="I404" s="68"/>
      <c r="J404" s="48"/>
      <c r="K404" s="48"/>
      <c r="L404" s="48">
        <v>6000</v>
      </c>
      <c r="M404" s="85">
        <f t="shared" si="17"/>
        <v>6000</v>
      </c>
    </row>
    <row r="405" spans="2:13">
      <c r="B405" s="65" t="s">
        <v>803</v>
      </c>
      <c r="C405" s="63" t="s">
        <v>805</v>
      </c>
      <c r="D405" s="66">
        <v>4</v>
      </c>
      <c r="E405" s="55"/>
      <c r="F405" s="56"/>
      <c r="G405" s="56"/>
      <c r="H405" s="57"/>
      <c r="I405" s="57"/>
      <c r="J405" s="55"/>
      <c r="K405" s="55">
        <v>6000</v>
      </c>
      <c r="L405" s="55"/>
      <c r="M405" s="86">
        <f t="shared" si="17"/>
        <v>6000</v>
      </c>
    </row>
    <row r="406" spans="2:13">
      <c r="B406" s="39" t="s">
        <v>806</v>
      </c>
      <c r="C406" s="44" t="s">
        <v>807</v>
      </c>
      <c r="D406" s="75">
        <v>4</v>
      </c>
      <c r="E406" s="48"/>
      <c r="F406" s="47"/>
      <c r="G406" s="47"/>
      <c r="H406" s="68"/>
      <c r="I406" s="68"/>
      <c r="J406" s="48"/>
      <c r="K406" s="48"/>
      <c r="L406" s="48">
        <v>6000</v>
      </c>
      <c r="M406" s="85">
        <f t="shared" si="17"/>
        <v>6000</v>
      </c>
    </row>
    <row r="407" spans="2:13">
      <c r="B407" s="65" t="s">
        <v>808</v>
      </c>
      <c r="C407" s="63" t="s">
        <v>809</v>
      </c>
      <c r="D407" s="66">
        <v>4</v>
      </c>
      <c r="E407" s="55"/>
      <c r="F407" s="56"/>
      <c r="G407" s="56"/>
      <c r="H407" s="57"/>
      <c r="I407" s="57"/>
      <c r="J407" s="55"/>
      <c r="K407" s="55">
        <v>27000</v>
      </c>
      <c r="L407" s="55"/>
      <c r="M407" s="86">
        <f t="shared" si="17"/>
        <v>27000</v>
      </c>
    </row>
    <row r="408" spans="2:13">
      <c r="B408" s="39" t="s">
        <v>810</v>
      </c>
      <c r="C408" s="44" t="s">
        <v>811</v>
      </c>
      <c r="D408" s="75">
        <v>4</v>
      </c>
      <c r="E408" s="48"/>
      <c r="F408" s="47">
        <v>18000</v>
      </c>
      <c r="G408" s="47"/>
      <c r="H408" s="68"/>
      <c r="I408" s="68"/>
      <c r="J408" s="48"/>
      <c r="K408" s="48"/>
      <c r="L408" s="48"/>
      <c r="M408" s="85">
        <f t="shared" si="17"/>
        <v>18000</v>
      </c>
    </row>
    <row r="409" spans="2:13">
      <c r="B409" s="65" t="s">
        <v>812</v>
      </c>
      <c r="C409" s="63" t="s">
        <v>813</v>
      </c>
      <c r="D409" s="66">
        <v>4</v>
      </c>
      <c r="E409" s="55"/>
      <c r="F409" s="56"/>
      <c r="G409" s="56"/>
      <c r="H409" s="57"/>
      <c r="I409" s="57"/>
      <c r="J409" s="55"/>
      <c r="K409" s="55"/>
      <c r="L409" s="55">
        <v>6000</v>
      </c>
      <c r="M409" s="86">
        <f t="shared" si="17"/>
        <v>6000</v>
      </c>
    </row>
    <row r="410" spans="2:13">
      <c r="B410" s="39" t="s">
        <v>814</v>
      </c>
      <c r="C410" s="44" t="s">
        <v>815</v>
      </c>
      <c r="D410" s="75">
        <v>4</v>
      </c>
      <c r="E410" s="48"/>
      <c r="F410" s="47"/>
      <c r="G410" s="47"/>
      <c r="H410" s="68"/>
      <c r="I410" s="68"/>
      <c r="J410" s="48"/>
      <c r="K410" s="48">
        <v>6000</v>
      </c>
      <c r="L410" s="48"/>
      <c r="M410" s="85">
        <f t="shared" si="17"/>
        <v>6000</v>
      </c>
    </row>
    <row r="411" spans="2:13">
      <c r="B411" s="65" t="s">
        <v>816</v>
      </c>
      <c r="C411" s="63" t="s">
        <v>817</v>
      </c>
      <c r="D411" s="66">
        <v>4</v>
      </c>
      <c r="E411" s="55"/>
      <c r="F411" s="56"/>
      <c r="G411" s="56"/>
      <c r="H411" s="57"/>
      <c r="I411" s="57"/>
      <c r="J411" s="55">
        <v>3000</v>
      </c>
      <c r="K411" s="55"/>
      <c r="L411" s="55"/>
      <c r="M411" s="86">
        <f t="shared" si="17"/>
        <v>3000</v>
      </c>
    </row>
    <row r="412" spans="2:13">
      <c r="B412" s="39" t="s">
        <v>818</v>
      </c>
      <c r="C412" s="44" t="s">
        <v>819</v>
      </c>
      <c r="D412" s="75">
        <v>4</v>
      </c>
      <c r="E412" s="48"/>
      <c r="F412" s="47"/>
      <c r="G412" s="47"/>
      <c r="H412" s="68"/>
      <c r="I412" s="68"/>
      <c r="J412" s="48"/>
      <c r="K412" s="48">
        <v>6000</v>
      </c>
      <c r="L412" s="48"/>
      <c r="M412" s="85">
        <f t="shared" si="17"/>
        <v>6000</v>
      </c>
    </row>
    <row r="413" spans="2:13">
      <c r="B413" s="65" t="s">
        <v>820</v>
      </c>
      <c r="C413" s="63" t="s">
        <v>821</v>
      </c>
      <c r="D413" s="66">
        <v>4</v>
      </c>
      <c r="E413" s="55"/>
      <c r="F413" s="56"/>
      <c r="G413" s="56"/>
      <c r="H413" s="57"/>
      <c r="I413" s="57"/>
      <c r="J413" s="55"/>
      <c r="K413" s="55"/>
      <c r="L413" s="55">
        <v>30000</v>
      </c>
      <c r="M413" s="86">
        <f t="shared" si="17"/>
        <v>30000</v>
      </c>
    </row>
    <row r="414" spans="2:13">
      <c r="B414" s="39" t="s">
        <v>820</v>
      </c>
      <c r="C414" s="44" t="s">
        <v>822</v>
      </c>
      <c r="D414" s="75">
        <v>4</v>
      </c>
      <c r="E414" s="48"/>
      <c r="F414" s="47"/>
      <c r="G414" s="47"/>
      <c r="H414" s="68"/>
      <c r="I414" s="68"/>
      <c r="J414" s="48"/>
      <c r="K414" s="48"/>
      <c r="L414" s="48">
        <v>66000</v>
      </c>
      <c r="M414" s="85">
        <f t="shared" si="17"/>
        <v>66000</v>
      </c>
    </row>
    <row r="415" spans="2:13">
      <c r="B415" s="65" t="s">
        <v>820</v>
      </c>
      <c r="C415" s="63" t="s">
        <v>823</v>
      </c>
      <c r="D415" s="66">
        <v>4</v>
      </c>
      <c r="E415" s="55"/>
      <c r="F415" s="56"/>
      <c r="G415" s="56"/>
      <c r="H415" s="57"/>
      <c r="I415" s="57"/>
      <c r="J415" s="55"/>
      <c r="K415" s="55">
        <v>39000</v>
      </c>
      <c r="L415" s="55"/>
      <c r="M415" s="86">
        <f t="shared" si="17"/>
        <v>39000</v>
      </c>
    </row>
    <row r="416" spans="2:13">
      <c r="B416" s="39" t="s">
        <v>824</v>
      </c>
      <c r="C416" s="44" t="s">
        <v>825</v>
      </c>
      <c r="D416" s="75">
        <v>4</v>
      </c>
      <c r="E416" s="48"/>
      <c r="F416" s="47"/>
      <c r="G416" s="47"/>
      <c r="H416" s="68"/>
      <c r="I416" s="68">
        <v>22000</v>
      </c>
      <c r="J416" s="48"/>
      <c r="K416" s="48"/>
      <c r="L416" s="48"/>
      <c r="M416" s="85">
        <f t="shared" si="17"/>
        <v>22000</v>
      </c>
    </row>
    <row r="417" spans="2:13">
      <c r="B417" s="65" t="s">
        <v>826</v>
      </c>
      <c r="C417" s="63" t="s">
        <v>827</v>
      </c>
      <c r="D417" s="66">
        <v>4</v>
      </c>
      <c r="E417" s="55"/>
      <c r="F417" s="56"/>
      <c r="G417" s="56"/>
      <c r="H417" s="57"/>
      <c r="I417" s="57"/>
      <c r="J417" s="55"/>
      <c r="K417" s="55">
        <v>3000</v>
      </c>
      <c r="L417" s="55"/>
      <c r="M417" s="86">
        <f t="shared" si="17"/>
        <v>3000</v>
      </c>
    </row>
    <row r="418" spans="2:13">
      <c r="B418" s="39" t="s">
        <v>828</v>
      </c>
      <c r="C418" s="44" t="s">
        <v>829</v>
      </c>
      <c r="D418" s="75">
        <v>4</v>
      </c>
      <c r="E418" s="48"/>
      <c r="F418" s="47"/>
      <c r="G418" s="47"/>
      <c r="H418" s="68"/>
      <c r="I418" s="68"/>
      <c r="J418" s="48"/>
      <c r="K418" s="48"/>
      <c r="L418" s="48">
        <v>21000</v>
      </c>
      <c r="M418" s="85">
        <f t="shared" si="17"/>
        <v>21000</v>
      </c>
    </row>
    <row r="419" spans="2:13">
      <c r="B419" s="65" t="s">
        <v>830</v>
      </c>
      <c r="C419" s="63" t="s">
        <v>831</v>
      </c>
      <c r="D419" s="66">
        <v>4</v>
      </c>
      <c r="E419" s="55"/>
      <c r="F419" s="56"/>
      <c r="G419" s="56"/>
      <c r="H419" s="57"/>
      <c r="I419" s="57"/>
      <c r="J419" s="55">
        <v>6000</v>
      </c>
      <c r="K419" s="55"/>
      <c r="L419" s="55"/>
      <c r="M419" s="86">
        <f t="shared" si="17"/>
        <v>6000</v>
      </c>
    </row>
    <row r="420" spans="2:13">
      <c r="B420" s="39" t="s">
        <v>832</v>
      </c>
      <c r="C420" s="44" t="s">
        <v>833</v>
      </c>
      <c r="D420" s="75">
        <v>4</v>
      </c>
      <c r="E420" s="48"/>
      <c r="F420" s="47"/>
      <c r="G420" s="47"/>
      <c r="H420" s="68"/>
      <c r="I420" s="68">
        <v>6000</v>
      </c>
      <c r="J420" s="48"/>
      <c r="K420" s="48"/>
      <c r="L420" s="48"/>
      <c r="M420" s="85">
        <f t="shared" si="17"/>
        <v>6000</v>
      </c>
    </row>
    <row r="421" spans="2:13">
      <c r="B421" s="65" t="s">
        <v>834</v>
      </c>
      <c r="C421" s="63" t="s">
        <v>835</v>
      </c>
      <c r="D421" s="66">
        <v>4</v>
      </c>
      <c r="E421" s="55"/>
      <c r="F421" s="56"/>
      <c r="G421" s="56"/>
      <c r="H421" s="57"/>
      <c r="I421" s="57"/>
      <c r="J421" s="55"/>
      <c r="K421" s="55"/>
      <c r="L421" s="55">
        <v>21000</v>
      </c>
      <c r="M421" s="86">
        <f t="shared" si="17"/>
        <v>21000</v>
      </c>
    </row>
    <row r="422" spans="2:13">
      <c r="B422" s="39" t="s">
        <v>836</v>
      </c>
      <c r="C422" s="44" t="s">
        <v>837</v>
      </c>
      <c r="D422" s="75">
        <v>4</v>
      </c>
      <c r="E422" s="48"/>
      <c r="F422" s="47"/>
      <c r="G422" s="47"/>
      <c r="H422" s="68"/>
      <c r="I422" s="68"/>
      <c r="J422" s="48"/>
      <c r="K422" s="48">
        <v>6000</v>
      </c>
      <c r="L422" s="48"/>
      <c r="M422" s="85">
        <f t="shared" si="17"/>
        <v>6000</v>
      </c>
    </row>
    <row r="423" spans="2:13">
      <c r="B423" s="65" t="s">
        <v>838</v>
      </c>
      <c r="C423" s="63" t="s">
        <v>839</v>
      </c>
      <c r="D423" s="66">
        <v>4</v>
      </c>
      <c r="E423" s="55"/>
      <c r="F423" s="56"/>
      <c r="G423" s="56"/>
      <c r="H423" s="57"/>
      <c r="I423" s="57"/>
      <c r="J423" s="55"/>
      <c r="K423" s="55"/>
      <c r="L423" s="55">
        <v>48000</v>
      </c>
      <c r="M423" s="86">
        <f t="shared" si="17"/>
        <v>48000</v>
      </c>
    </row>
    <row r="424" spans="2:13">
      <c r="B424" s="39" t="s">
        <v>840</v>
      </c>
      <c r="C424" s="44" t="s">
        <v>841</v>
      </c>
      <c r="D424" s="75">
        <v>4</v>
      </c>
      <c r="E424" s="48"/>
      <c r="F424" s="47"/>
      <c r="G424" s="47"/>
      <c r="H424" s="68"/>
      <c r="I424" s="68"/>
      <c r="J424" s="48"/>
      <c r="K424" s="48"/>
      <c r="L424" s="48">
        <v>18000</v>
      </c>
      <c r="M424" s="85">
        <f t="shared" si="17"/>
        <v>18000</v>
      </c>
    </row>
    <row r="425" spans="2:13">
      <c r="B425" s="65" t="s">
        <v>842</v>
      </c>
      <c r="C425" s="63" t="s">
        <v>843</v>
      </c>
      <c r="D425" s="66">
        <v>4</v>
      </c>
      <c r="E425" s="55">
        <v>6000</v>
      </c>
      <c r="F425" s="56"/>
      <c r="G425" s="56"/>
      <c r="H425" s="57"/>
      <c r="I425" s="57"/>
      <c r="J425" s="55"/>
      <c r="K425" s="55"/>
      <c r="L425" s="55"/>
      <c r="M425" s="86">
        <f t="shared" si="17"/>
        <v>6000</v>
      </c>
    </row>
    <row r="426" spans="2:13">
      <c r="B426" s="39" t="s">
        <v>844</v>
      </c>
      <c r="C426" s="44" t="s">
        <v>845</v>
      </c>
      <c r="D426" s="75">
        <v>4</v>
      </c>
      <c r="E426" s="48"/>
      <c r="F426" s="47">
        <v>15000</v>
      </c>
      <c r="G426" s="47"/>
      <c r="H426" s="68"/>
      <c r="I426" s="68"/>
      <c r="J426" s="48"/>
      <c r="K426" s="48"/>
      <c r="L426" s="48"/>
      <c r="M426" s="85">
        <f t="shared" si="17"/>
        <v>15000</v>
      </c>
    </row>
    <row r="427" spans="2:13">
      <c r="B427" s="65" t="s">
        <v>844</v>
      </c>
      <c r="C427" s="63" t="s">
        <v>846</v>
      </c>
      <c r="D427" s="66">
        <v>4</v>
      </c>
      <c r="E427" s="55"/>
      <c r="F427" s="56">
        <v>12000</v>
      </c>
      <c r="G427" s="56"/>
      <c r="H427" s="57"/>
      <c r="I427" s="57"/>
      <c r="J427" s="55"/>
      <c r="K427" s="55"/>
      <c r="L427" s="55"/>
      <c r="M427" s="86">
        <f t="shared" si="17"/>
        <v>12000</v>
      </c>
    </row>
    <row r="428" spans="2:13">
      <c r="B428" s="39" t="s">
        <v>847</v>
      </c>
      <c r="C428" s="44" t="s">
        <v>848</v>
      </c>
      <c r="D428" s="75">
        <v>4</v>
      </c>
      <c r="E428" s="48"/>
      <c r="F428" s="47"/>
      <c r="G428" s="47">
        <v>12000</v>
      </c>
      <c r="H428" s="68"/>
      <c r="I428" s="68"/>
      <c r="J428" s="48"/>
      <c r="K428" s="48"/>
      <c r="L428" s="48"/>
      <c r="M428" s="85">
        <f t="shared" si="17"/>
        <v>12000</v>
      </c>
    </row>
    <row r="429" spans="2:13">
      <c r="B429" s="65" t="s">
        <v>849</v>
      </c>
      <c r="C429" s="63" t="s">
        <v>850</v>
      </c>
      <c r="D429" s="66">
        <v>4</v>
      </c>
      <c r="E429" s="55"/>
      <c r="F429" s="56"/>
      <c r="G429" s="56"/>
      <c r="H429" s="57"/>
      <c r="I429" s="57"/>
      <c r="J429" s="55">
        <v>3000</v>
      </c>
      <c r="K429" s="55"/>
      <c r="L429" s="55"/>
      <c r="M429" s="86">
        <f t="shared" si="17"/>
        <v>3000</v>
      </c>
    </row>
    <row r="430" spans="2:13">
      <c r="B430" s="39" t="s">
        <v>851</v>
      </c>
      <c r="C430" s="44" t="s">
        <v>852</v>
      </c>
      <c r="D430" s="75">
        <v>4</v>
      </c>
      <c r="E430" s="48"/>
      <c r="F430" s="47"/>
      <c r="G430" s="47"/>
      <c r="H430" s="68"/>
      <c r="I430" s="68">
        <v>3000</v>
      </c>
      <c r="J430" s="48"/>
      <c r="K430" s="48"/>
      <c r="L430" s="48"/>
      <c r="M430" s="85">
        <f t="shared" si="17"/>
        <v>3000</v>
      </c>
    </row>
    <row r="431" spans="2:13">
      <c r="B431" s="65" t="s">
        <v>853</v>
      </c>
      <c r="C431" s="63" t="s">
        <v>854</v>
      </c>
      <c r="D431" s="66">
        <v>4</v>
      </c>
      <c r="E431" s="55">
        <v>36000</v>
      </c>
      <c r="F431" s="56"/>
      <c r="G431" s="56"/>
      <c r="H431" s="57"/>
      <c r="I431" s="57"/>
      <c r="J431" s="55"/>
      <c r="K431" s="55"/>
      <c r="L431" s="55"/>
      <c r="M431" s="86">
        <f t="shared" si="17"/>
        <v>36000</v>
      </c>
    </row>
    <row r="432" spans="2:13">
      <c r="B432" s="39" t="s">
        <v>853</v>
      </c>
      <c r="C432" s="44" t="s">
        <v>855</v>
      </c>
      <c r="D432" s="75">
        <v>4</v>
      </c>
      <c r="E432" s="48">
        <v>81000</v>
      </c>
      <c r="F432" s="47"/>
      <c r="G432" s="47"/>
      <c r="H432" s="68"/>
      <c r="I432" s="68"/>
      <c r="J432" s="48"/>
      <c r="K432" s="48"/>
      <c r="L432" s="48"/>
      <c r="M432" s="85">
        <f t="shared" si="17"/>
        <v>81000</v>
      </c>
    </row>
    <row r="433" spans="2:13">
      <c r="B433" s="65" t="s">
        <v>856</v>
      </c>
      <c r="C433" s="63" t="s">
        <v>857</v>
      </c>
      <c r="D433" s="66">
        <v>4</v>
      </c>
      <c r="E433" s="55">
        <v>39000</v>
      </c>
      <c r="F433" s="56"/>
      <c r="G433" s="56"/>
      <c r="H433" s="57"/>
      <c r="I433" s="57"/>
      <c r="J433" s="55"/>
      <c r="K433" s="55"/>
      <c r="L433" s="55"/>
      <c r="M433" s="86">
        <f t="shared" si="17"/>
        <v>39000</v>
      </c>
    </row>
    <row r="434" spans="2:13">
      <c r="B434" s="39" t="s">
        <v>856</v>
      </c>
      <c r="C434" s="44" t="s">
        <v>858</v>
      </c>
      <c r="D434" s="75">
        <v>4</v>
      </c>
      <c r="E434" s="48">
        <v>12000</v>
      </c>
      <c r="F434" s="47"/>
      <c r="G434" s="47"/>
      <c r="H434" s="68"/>
      <c r="I434" s="68"/>
      <c r="J434" s="48"/>
      <c r="K434" s="48"/>
      <c r="L434" s="48"/>
      <c r="M434" s="85">
        <f t="shared" si="17"/>
        <v>12000</v>
      </c>
    </row>
    <row r="435" spans="2:13">
      <c r="B435" s="65" t="s">
        <v>859</v>
      </c>
      <c r="C435" s="63" t="s">
        <v>860</v>
      </c>
      <c r="D435" s="66">
        <v>4</v>
      </c>
      <c r="E435" s="55"/>
      <c r="F435" s="56"/>
      <c r="G435" s="56"/>
      <c r="H435" s="57"/>
      <c r="I435" s="57"/>
      <c r="J435" s="55"/>
      <c r="K435" s="55"/>
      <c r="L435" s="55">
        <v>12000</v>
      </c>
      <c r="M435" s="86">
        <f t="shared" si="17"/>
        <v>12000</v>
      </c>
    </row>
    <row r="436" spans="2:13">
      <c r="B436" s="39" t="s">
        <v>861</v>
      </c>
      <c r="C436" s="44" t="s">
        <v>862</v>
      </c>
      <c r="D436" s="75">
        <v>4</v>
      </c>
      <c r="E436" s="48">
        <v>6000</v>
      </c>
      <c r="F436" s="47"/>
      <c r="G436" s="47"/>
      <c r="H436" s="68"/>
      <c r="I436" s="68"/>
      <c r="J436" s="48"/>
      <c r="K436" s="48"/>
      <c r="L436" s="48"/>
      <c r="M436" s="85">
        <f t="shared" si="17"/>
        <v>6000</v>
      </c>
    </row>
    <row r="437" spans="2:13">
      <c r="B437" s="65" t="s">
        <v>861</v>
      </c>
      <c r="C437" s="63" t="s">
        <v>863</v>
      </c>
      <c r="D437" s="66">
        <v>4</v>
      </c>
      <c r="E437" s="55">
        <v>12000</v>
      </c>
      <c r="F437" s="56"/>
      <c r="G437" s="56"/>
      <c r="H437" s="57"/>
      <c r="I437" s="57"/>
      <c r="J437" s="55"/>
      <c r="K437" s="55"/>
      <c r="L437" s="55"/>
      <c r="M437" s="86">
        <f t="shared" si="17"/>
        <v>12000</v>
      </c>
    </row>
    <row r="438" spans="2:13">
      <c r="B438" s="39" t="s">
        <v>861</v>
      </c>
      <c r="C438" s="44" t="s">
        <v>864</v>
      </c>
      <c r="D438" s="75">
        <v>4</v>
      </c>
      <c r="E438" s="48"/>
      <c r="F438" s="47">
        <v>3000</v>
      </c>
      <c r="G438" s="47"/>
      <c r="H438" s="68"/>
      <c r="I438" s="68"/>
      <c r="J438" s="48"/>
      <c r="K438" s="48"/>
      <c r="L438" s="48"/>
      <c r="M438" s="85">
        <f t="shared" si="17"/>
        <v>3000</v>
      </c>
    </row>
    <row r="439" spans="2:13">
      <c r="B439" s="65" t="s">
        <v>865</v>
      </c>
      <c r="C439" s="63" t="s">
        <v>866</v>
      </c>
      <c r="D439" s="66">
        <v>4</v>
      </c>
      <c r="E439" s="55"/>
      <c r="F439" s="56"/>
      <c r="G439" s="56"/>
      <c r="H439" s="57"/>
      <c r="I439" s="57"/>
      <c r="J439" s="55"/>
      <c r="K439" s="55">
        <v>18000</v>
      </c>
      <c r="L439" s="55"/>
      <c r="M439" s="86">
        <f t="shared" si="17"/>
        <v>18000</v>
      </c>
    </row>
    <row r="440" spans="2:13">
      <c r="B440" s="39" t="s">
        <v>867</v>
      </c>
      <c r="C440" s="44" t="s">
        <v>868</v>
      </c>
      <c r="D440" s="75">
        <v>4</v>
      </c>
      <c r="E440" s="48"/>
      <c r="F440" s="47"/>
      <c r="G440" s="47"/>
      <c r="H440" s="68"/>
      <c r="I440" s="68"/>
      <c r="J440" s="48">
        <v>24000</v>
      </c>
      <c r="K440" s="48"/>
      <c r="L440" s="48"/>
      <c r="M440" s="85">
        <f t="shared" si="17"/>
        <v>24000</v>
      </c>
    </row>
    <row r="441" spans="2:13">
      <c r="B441" s="65" t="s">
        <v>869</v>
      </c>
      <c r="C441" s="63" t="s">
        <v>870</v>
      </c>
      <c r="D441" s="66">
        <v>4</v>
      </c>
      <c r="E441" s="55"/>
      <c r="F441" s="56"/>
      <c r="G441" s="56"/>
      <c r="H441" s="57"/>
      <c r="I441" s="57"/>
      <c r="J441" s="55"/>
      <c r="K441" s="55">
        <v>9000</v>
      </c>
      <c r="L441" s="55"/>
      <c r="M441" s="86">
        <f t="shared" si="17"/>
        <v>9000</v>
      </c>
    </row>
    <row r="442" spans="2:13">
      <c r="B442" s="39" t="s">
        <v>871</v>
      </c>
      <c r="C442" s="44" t="s">
        <v>872</v>
      </c>
      <c r="D442" s="75">
        <v>4</v>
      </c>
      <c r="E442" s="48"/>
      <c r="F442" s="47"/>
      <c r="G442" s="47"/>
      <c r="H442" s="68"/>
      <c r="I442" s="68"/>
      <c r="J442" s="48">
        <v>6000</v>
      </c>
      <c r="K442" s="48"/>
      <c r="L442" s="48"/>
      <c r="M442" s="85">
        <f t="shared" si="17"/>
        <v>6000</v>
      </c>
    </row>
    <row r="443" spans="2:13">
      <c r="B443" s="65" t="s">
        <v>873</v>
      </c>
      <c r="C443" s="63" t="s">
        <v>874</v>
      </c>
      <c r="D443" s="66">
        <v>4</v>
      </c>
      <c r="E443" s="55"/>
      <c r="F443" s="56">
        <v>12000</v>
      </c>
      <c r="G443" s="56"/>
      <c r="H443" s="57"/>
      <c r="I443" s="57"/>
      <c r="J443" s="55"/>
      <c r="K443" s="55"/>
      <c r="L443" s="55"/>
      <c r="M443" s="86">
        <f t="shared" si="17"/>
        <v>12000</v>
      </c>
    </row>
    <row r="444" spans="2:13">
      <c r="B444" s="39" t="s">
        <v>875</v>
      </c>
      <c r="C444" s="44" t="s">
        <v>876</v>
      </c>
      <c r="D444" s="75">
        <v>4</v>
      </c>
      <c r="E444" s="48"/>
      <c r="F444" s="47"/>
      <c r="G444" s="47"/>
      <c r="H444" s="68"/>
      <c r="I444" s="68"/>
      <c r="J444" s="48"/>
      <c r="K444" s="48"/>
      <c r="L444" s="48">
        <v>27000</v>
      </c>
      <c r="M444" s="85">
        <f t="shared" si="17"/>
        <v>27000</v>
      </c>
    </row>
    <row r="445" spans="2:13">
      <c r="B445" s="65" t="s">
        <v>875</v>
      </c>
      <c r="C445" s="63" t="s">
        <v>877</v>
      </c>
      <c r="D445" s="66">
        <v>4</v>
      </c>
      <c r="E445" s="55"/>
      <c r="F445" s="56"/>
      <c r="G445" s="56"/>
      <c r="H445" s="57"/>
      <c r="I445" s="57"/>
      <c r="J445" s="55"/>
      <c r="K445" s="55"/>
      <c r="L445" s="55">
        <v>75000</v>
      </c>
      <c r="M445" s="86">
        <f t="shared" si="17"/>
        <v>75000</v>
      </c>
    </row>
    <row r="446" spans="2:13">
      <c r="B446" s="39" t="s">
        <v>875</v>
      </c>
      <c r="C446" s="44" t="s">
        <v>878</v>
      </c>
      <c r="D446" s="75">
        <v>4</v>
      </c>
      <c r="E446" s="48"/>
      <c r="F446" s="47"/>
      <c r="G446" s="47"/>
      <c r="H446" s="68"/>
      <c r="I446" s="68"/>
      <c r="J446" s="48"/>
      <c r="K446" s="48">
        <v>9000</v>
      </c>
      <c r="L446" s="48"/>
      <c r="M446" s="85">
        <f t="shared" si="17"/>
        <v>9000</v>
      </c>
    </row>
    <row r="447" spans="2:13">
      <c r="B447" s="65" t="s">
        <v>879</v>
      </c>
      <c r="C447" s="63" t="s">
        <v>880</v>
      </c>
      <c r="D447" s="66">
        <v>4</v>
      </c>
      <c r="E447" s="55"/>
      <c r="F447" s="56"/>
      <c r="G447" s="56"/>
      <c r="H447" s="57"/>
      <c r="I447" s="57"/>
      <c r="J447" s="55">
        <v>3000</v>
      </c>
      <c r="K447" s="55"/>
      <c r="L447" s="55"/>
      <c r="M447" s="86">
        <f t="shared" si="17"/>
        <v>3000</v>
      </c>
    </row>
    <row r="448" spans="2:13">
      <c r="B448" s="39" t="s">
        <v>881</v>
      </c>
      <c r="C448" s="44" t="s">
        <v>882</v>
      </c>
      <c r="D448" s="75">
        <v>4</v>
      </c>
      <c r="E448" s="48">
        <v>3000</v>
      </c>
      <c r="F448" s="47"/>
      <c r="G448" s="47"/>
      <c r="H448" s="68"/>
      <c r="I448" s="68"/>
      <c r="J448" s="48"/>
      <c r="K448" s="48"/>
      <c r="L448" s="48"/>
      <c r="M448" s="85">
        <f t="shared" si="17"/>
        <v>3000</v>
      </c>
    </row>
    <row r="449" spans="2:13">
      <c r="B449" s="65" t="s">
        <v>883</v>
      </c>
      <c r="C449" s="65">
        <v>773047</v>
      </c>
      <c r="D449" s="66">
        <v>4</v>
      </c>
      <c r="E449" s="55"/>
      <c r="F449" s="56"/>
      <c r="G449" s="56"/>
      <c r="H449" s="57"/>
      <c r="I449" s="57">
        <v>92634.23</v>
      </c>
      <c r="J449" s="55"/>
      <c r="K449" s="55"/>
      <c r="L449" s="55"/>
      <c r="M449" s="86">
        <f t="shared" si="17"/>
        <v>92634.23</v>
      </c>
    </row>
    <row r="450" spans="2:13">
      <c r="B450" s="39" t="s">
        <v>884</v>
      </c>
      <c r="C450" s="44" t="s">
        <v>885</v>
      </c>
      <c r="D450" s="75">
        <v>4</v>
      </c>
      <c r="E450" s="48"/>
      <c r="F450" s="47"/>
      <c r="G450" s="47"/>
      <c r="H450" s="68"/>
      <c r="I450" s="68"/>
      <c r="J450" s="48"/>
      <c r="K450" s="48"/>
      <c r="L450" s="48">
        <v>9000</v>
      </c>
      <c r="M450" s="85">
        <f t="shared" si="17"/>
        <v>9000</v>
      </c>
    </row>
    <row r="451" spans="2:13">
      <c r="B451" s="65" t="s">
        <v>884</v>
      </c>
      <c r="C451" s="63" t="s">
        <v>886</v>
      </c>
      <c r="D451" s="66">
        <v>4</v>
      </c>
      <c r="E451" s="55"/>
      <c r="F451" s="56"/>
      <c r="G451" s="56"/>
      <c r="H451" s="57"/>
      <c r="I451" s="57"/>
      <c r="J451" s="55"/>
      <c r="K451" s="55">
        <v>30000</v>
      </c>
      <c r="L451" s="55"/>
      <c r="M451" s="86">
        <f t="shared" si="17"/>
        <v>30000</v>
      </c>
    </row>
    <row r="452" spans="2:13">
      <c r="B452" s="39" t="s">
        <v>883</v>
      </c>
      <c r="C452" s="44" t="s">
        <v>887</v>
      </c>
      <c r="D452" s="75">
        <v>4</v>
      </c>
      <c r="E452" s="48"/>
      <c r="F452" s="47"/>
      <c r="G452" s="47"/>
      <c r="H452" s="68"/>
      <c r="I452" s="68"/>
      <c r="J452" s="48">
        <v>6000</v>
      </c>
      <c r="K452" s="48"/>
      <c r="L452" s="48"/>
      <c r="M452" s="85">
        <f t="shared" si="17"/>
        <v>6000</v>
      </c>
    </row>
    <row r="453" spans="2:13">
      <c r="B453" s="65" t="s">
        <v>883</v>
      </c>
      <c r="C453" s="63" t="s">
        <v>888</v>
      </c>
      <c r="D453" s="66">
        <v>4</v>
      </c>
      <c r="E453" s="55"/>
      <c r="F453" s="56"/>
      <c r="G453" s="56"/>
      <c r="H453" s="57"/>
      <c r="I453" s="57"/>
      <c r="J453" s="55">
        <v>9000</v>
      </c>
      <c r="K453" s="55"/>
      <c r="L453" s="55"/>
      <c r="M453" s="86">
        <f t="shared" si="17"/>
        <v>9000</v>
      </c>
    </row>
    <row r="454" spans="2:13">
      <c r="B454" s="39" t="s">
        <v>889</v>
      </c>
      <c r="C454" s="44" t="s">
        <v>890</v>
      </c>
      <c r="D454" s="75">
        <v>4</v>
      </c>
      <c r="E454" s="48"/>
      <c r="F454" s="47"/>
      <c r="G454" s="47">
        <v>87000</v>
      </c>
      <c r="H454" s="68"/>
      <c r="I454" s="68"/>
      <c r="J454" s="48"/>
      <c r="K454" s="48"/>
      <c r="L454" s="48"/>
      <c r="M454" s="85">
        <f t="shared" si="17"/>
        <v>87000</v>
      </c>
    </row>
    <row r="455" spans="2:13">
      <c r="B455" s="65" t="s">
        <v>891</v>
      </c>
      <c r="C455" s="63" t="s">
        <v>892</v>
      </c>
      <c r="D455" s="66">
        <v>4</v>
      </c>
      <c r="E455" s="55"/>
      <c r="F455" s="56">
        <v>45000</v>
      </c>
      <c r="G455" s="56"/>
      <c r="H455" s="57"/>
      <c r="I455" s="57"/>
      <c r="J455" s="55"/>
      <c r="K455" s="55"/>
      <c r="L455" s="55"/>
      <c r="M455" s="86">
        <f t="shared" si="17"/>
        <v>45000</v>
      </c>
    </row>
    <row r="456" spans="2:13">
      <c r="B456" s="39" t="s">
        <v>891</v>
      </c>
      <c r="C456" s="44" t="s">
        <v>893</v>
      </c>
      <c r="D456" s="75">
        <v>4</v>
      </c>
      <c r="E456" s="48"/>
      <c r="F456" s="47">
        <v>3000</v>
      </c>
      <c r="G456" s="47"/>
      <c r="H456" s="68"/>
      <c r="I456" s="68"/>
      <c r="J456" s="48"/>
      <c r="K456" s="48"/>
      <c r="L456" s="48"/>
      <c r="M456" s="85">
        <f t="shared" si="17"/>
        <v>3000</v>
      </c>
    </row>
    <row r="457" spans="2:13">
      <c r="B457" s="65" t="s">
        <v>891</v>
      </c>
      <c r="C457" s="63" t="s">
        <v>894</v>
      </c>
      <c r="D457" s="66">
        <v>4</v>
      </c>
      <c r="E457" s="55"/>
      <c r="F457" s="56"/>
      <c r="G457" s="56">
        <v>3000</v>
      </c>
      <c r="H457" s="57"/>
      <c r="I457" s="57"/>
      <c r="J457" s="55"/>
      <c r="K457" s="55"/>
      <c r="L457" s="55"/>
      <c r="M457" s="86">
        <f t="shared" si="17"/>
        <v>3000</v>
      </c>
    </row>
    <row r="458" spans="2:13">
      <c r="B458" s="39" t="s">
        <v>891</v>
      </c>
      <c r="C458" s="44" t="s">
        <v>895</v>
      </c>
      <c r="D458" s="75">
        <v>4</v>
      </c>
      <c r="E458" s="48"/>
      <c r="F458" s="47"/>
      <c r="G458" s="47">
        <v>15000</v>
      </c>
      <c r="H458" s="68"/>
      <c r="I458" s="68"/>
      <c r="J458" s="48"/>
      <c r="K458" s="48"/>
      <c r="L458" s="48"/>
      <c r="M458" s="85">
        <f t="shared" si="17"/>
        <v>15000</v>
      </c>
    </row>
    <row r="459" spans="2:13">
      <c r="B459" s="65" t="s">
        <v>896</v>
      </c>
      <c r="C459" s="63" t="s">
        <v>897</v>
      </c>
      <c r="D459" s="66">
        <v>4</v>
      </c>
      <c r="E459" s="55"/>
      <c r="F459" s="56"/>
      <c r="G459" s="56"/>
      <c r="H459" s="57"/>
      <c r="I459" s="57"/>
      <c r="J459" s="55"/>
      <c r="K459" s="55"/>
      <c r="L459" s="55">
        <v>9000</v>
      </c>
      <c r="M459" s="86">
        <f t="shared" si="17"/>
        <v>9000</v>
      </c>
    </row>
    <row r="460" spans="2:13">
      <c r="B460" s="39" t="s">
        <v>896</v>
      </c>
      <c r="C460" s="44" t="s">
        <v>898</v>
      </c>
      <c r="D460" s="75">
        <v>4</v>
      </c>
      <c r="E460" s="48"/>
      <c r="F460" s="47"/>
      <c r="G460" s="47"/>
      <c r="H460" s="68"/>
      <c r="I460" s="68"/>
      <c r="J460" s="48"/>
      <c r="K460" s="48"/>
      <c r="L460" s="48">
        <v>15000</v>
      </c>
      <c r="M460" s="85">
        <f t="shared" si="17"/>
        <v>15000</v>
      </c>
    </row>
    <row r="461" spans="2:13">
      <c r="B461" s="65" t="s">
        <v>896</v>
      </c>
      <c r="C461" s="63" t="s">
        <v>899</v>
      </c>
      <c r="D461" s="66">
        <v>4</v>
      </c>
      <c r="E461" s="55"/>
      <c r="F461" s="56"/>
      <c r="G461" s="56"/>
      <c r="H461" s="57"/>
      <c r="I461" s="57"/>
      <c r="J461" s="55"/>
      <c r="K461" s="55"/>
      <c r="L461" s="55">
        <v>6000</v>
      </c>
      <c r="M461" s="86">
        <f t="shared" si="17"/>
        <v>6000</v>
      </c>
    </row>
    <row r="462" spans="2:13">
      <c r="B462" s="39" t="s">
        <v>900</v>
      </c>
      <c r="C462" s="44" t="s">
        <v>901</v>
      </c>
      <c r="D462" s="75">
        <v>4</v>
      </c>
      <c r="E462" s="48"/>
      <c r="F462" s="47"/>
      <c r="G462" s="47"/>
      <c r="H462" s="68"/>
      <c r="I462" s="68"/>
      <c r="J462" s="48"/>
      <c r="K462" s="48"/>
      <c r="L462" s="48">
        <v>21000</v>
      </c>
      <c r="M462" s="85">
        <f t="shared" si="17"/>
        <v>21000</v>
      </c>
    </row>
    <row r="463" spans="2:13">
      <c r="B463" s="65" t="s">
        <v>900</v>
      </c>
      <c r="C463" s="63" t="s">
        <v>902</v>
      </c>
      <c r="D463" s="66">
        <v>4</v>
      </c>
      <c r="E463" s="55"/>
      <c r="F463" s="56"/>
      <c r="G463" s="56"/>
      <c r="H463" s="57"/>
      <c r="I463" s="57"/>
      <c r="J463" s="55"/>
      <c r="K463" s="55">
        <v>6000</v>
      </c>
      <c r="L463" s="55"/>
      <c r="M463" s="86">
        <f t="shared" si="17"/>
        <v>6000</v>
      </c>
    </row>
    <row r="464" spans="2:13">
      <c r="B464" s="39" t="s">
        <v>900</v>
      </c>
      <c r="C464" s="44" t="s">
        <v>903</v>
      </c>
      <c r="D464" s="75">
        <v>4</v>
      </c>
      <c r="E464" s="48"/>
      <c r="F464" s="47"/>
      <c r="G464" s="47"/>
      <c r="H464" s="68"/>
      <c r="I464" s="68"/>
      <c r="J464" s="48">
        <v>27000</v>
      </c>
      <c r="K464" s="48"/>
      <c r="L464" s="48"/>
      <c r="M464" s="85">
        <f t="shared" si="17"/>
        <v>27000</v>
      </c>
    </row>
    <row r="465" spans="2:13">
      <c r="B465" s="65" t="s">
        <v>904</v>
      </c>
      <c r="C465" s="63" t="s">
        <v>905</v>
      </c>
      <c r="D465" s="66">
        <v>4</v>
      </c>
      <c r="E465" s="55"/>
      <c r="F465" s="56"/>
      <c r="G465" s="56"/>
      <c r="H465" s="57"/>
      <c r="I465" s="57"/>
      <c r="J465" s="55"/>
      <c r="K465" s="55"/>
      <c r="L465" s="55">
        <v>18000</v>
      </c>
      <c r="M465" s="86">
        <f t="shared" ref="M465:M528" si="18">E465+F465+G465+H465+I465+J465+K465+L465</f>
        <v>18000</v>
      </c>
    </row>
    <row r="466" spans="2:13">
      <c r="B466" s="39" t="s">
        <v>906</v>
      </c>
      <c r="C466" s="44" t="s">
        <v>907</v>
      </c>
      <c r="D466" s="75">
        <v>4</v>
      </c>
      <c r="E466" s="48"/>
      <c r="F466" s="47">
        <v>48000</v>
      </c>
      <c r="G466" s="47"/>
      <c r="H466" s="68"/>
      <c r="I466" s="68"/>
      <c r="J466" s="48"/>
      <c r="K466" s="48"/>
      <c r="L466" s="48"/>
      <c r="M466" s="85">
        <f t="shared" si="18"/>
        <v>48000</v>
      </c>
    </row>
    <row r="467" spans="2:13">
      <c r="B467" s="65" t="s">
        <v>908</v>
      </c>
      <c r="C467" s="63" t="s">
        <v>909</v>
      </c>
      <c r="D467" s="66">
        <v>4</v>
      </c>
      <c r="E467" s="55">
        <v>3000</v>
      </c>
      <c r="F467" s="56"/>
      <c r="G467" s="56"/>
      <c r="H467" s="57"/>
      <c r="I467" s="57"/>
      <c r="J467" s="55"/>
      <c r="K467" s="55"/>
      <c r="L467" s="55"/>
      <c r="M467" s="86">
        <f t="shared" si="18"/>
        <v>3000</v>
      </c>
    </row>
    <row r="468" spans="2:13">
      <c r="B468" s="39" t="s">
        <v>908</v>
      </c>
      <c r="C468" s="44" t="s">
        <v>910</v>
      </c>
      <c r="D468" s="75">
        <v>4</v>
      </c>
      <c r="E468" s="48"/>
      <c r="F468" s="47">
        <v>3000</v>
      </c>
      <c r="G468" s="47"/>
      <c r="H468" s="68"/>
      <c r="I468" s="68"/>
      <c r="J468" s="48"/>
      <c r="K468" s="48"/>
      <c r="L468" s="48"/>
      <c r="M468" s="85">
        <f t="shared" si="18"/>
        <v>3000</v>
      </c>
    </row>
    <row r="469" spans="2:13">
      <c r="B469" s="65" t="s">
        <v>911</v>
      </c>
      <c r="C469" s="63" t="s">
        <v>912</v>
      </c>
      <c r="D469" s="66">
        <v>4</v>
      </c>
      <c r="E469" s="55">
        <v>1131125</v>
      </c>
      <c r="F469" s="56"/>
      <c r="G469" s="56"/>
      <c r="H469" s="57"/>
      <c r="I469" s="57"/>
      <c r="J469" s="55"/>
      <c r="K469" s="55"/>
      <c r="L469" s="55"/>
      <c r="M469" s="86">
        <f t="shared" si="18"/>
        <v>1131125</v>
      </c>
    </row>
    <row r="470" spans="2:13">
      <c r="B470" s="39" t="s">
        <v>911</v>
      </c>
      <c r="C470" s="44" t="s">
        <v>913</v>
      </c>
      <c r="D470" s="75">
        <v>4</v>
      </c>
      <c r="E470" s="48"/>
      <c r="F470" s="47"/>
      <c r="G470" s="47">
        <v>84000</v>
      </c>
      <c r="H470" s="68"/>
      <c r="I470" s="68"/>
      <c r="J470" s="48"/>
      <c r="K470" s="48"/>
      <c r="L470" s="48"/>
      <c r="M470" s="85">
        <f t="shared" si="18"/>
        <v>84000</v>
      </c>
    </row>
    <row r="471" spans="2:13">
      <c r="B471" s="65" t="s">
        <v>914</v>
      </c>
      <c r="C471" s="63" t="s">
        <v>915</v>
      </c>
      <c r="D471" s="66">
        <v>4</v>
      </c>
      <c r="E471" s="55"/>
      <c r="F471" s="56"/>
      <c r="G471" s="56"/>
      <c r="H471" s="57"/>
      <c r="I471" s="57"/>
      <c r="J471" s="55">
        <v>3000</v>
      </c>
      <c r="K471" s="55"/>
      <c r="L471" s="55"/>
      <c r="M471" s="86">
        <f t="shared" si="18"/>
        <v>3000</v>
      </c>
    </row>
    <row r="472" spans="2:13">
      <c r="B472" s="39" t="s">
        <v>914</v>
      </c>
      <c r="C472" s="44" t="s">
        <v>916</v>
      </c>
      <c r="D472" s="75">
        <v>4</v>
      </c>
      <c r="E472" s="48"/>
      <c r="F472" s="47"/>
      <c r="G472" s="47"/>
      <c r="H472" s="68"/>
      <c r="I472" s="68"/>
      <c r="J472" s="48"/>
      <c r="K472" s="48"/>
      <c r="L472" s="48">
        <v>9000</v>
      </c>
      <c r="M472" s="85">
        <f t="shared" si="18"/>
        <v>9000</v>
      </c>
    </row>
    <row r="473" spans="2:13">
      <c r="B473" s="65" t="s">
        <v>914</v>
      </c>
      <c r="C473" s="63" t="s">
        <v>917</v>
      </c>
      <c r="D473" s="66">
        <v>4</v>
      </c>
      <c r="E473" s="55"/>
      <c r="F473" s="56"/>
      <c r="G473" s="56"/>
      <c r="H473" s="57"/>
      <c r="I473" s="57"/>
      <c r="J473" s="55"/>
      <c r="K473" s="55"/>
      <c r="L473" s="55">
        <v>12743</v>
      </c>
      <c r="M473" s="86">
        <f t="shared" si="18"/>
        <v>12743</v>
      </c>
    </row>
    <row r="474" spans="2:13">
      <c r="B474" s="39" t="s">
        <v>918</v>
      </c>
      <c r="C474" s="44" t="s">
        <v>919</v>
      </c>
      <c r="D474" s="75">
        <v>4</v>
      </c>
      <c r="E474" s="48">
        <v>6000</v>
      </c>
      <c r="F474" s="47"/>
      <c r="G474" s="47"/>
      <c r="H474" s="68"/>
      <c r="I474" s="68"/>
      <c r="J474" s="48"/>
      <c r="K474" s="48"/>
      <c r="L474" s="48"/>
      <c r="M474" s="85">
        <f t="shared" si="18"/>
        <v>6000</v>
      </c>
    </row>
    <row r="475" spans="2:13">
      <c r="B475" s="65" t="s">
        <v>920</v>
      </c>
      <c r="C475" s="63" t="s">
        <v>921</v>
      </c>
      <c r="D475" s="66">
        <v>4</v>
      </c>
      <c r="E475" s="55">
        <v>3000</v>
      </c>
      <c r="F475" s="56"/>
      <c r="G475" s="56"/>
      <c r="H475" s="57"/>
      <c r="I475" s="57"/>
      <c r="J475" s="55"/>
      <c r="K475" s="55"/>
      <c r="L475" s="55"/>
      <c r="M475" s="86">
        <f t="shared" si="18"/>
        <v>3000</v>
      </c>
    </row>
    <row r="476" spans="2:13">
      <c r="B476" s="39" t="s">
        <v>922</v>
      </c>
      <c r="C476" s="44" t="s">
        <v>923</v>
      </c>
      <c r="D476" s="75">
        <v>4</v>
      </c>
      <c r="E476" s="48"/>
      <c r="F476" s="47"/>
      <c r="G476" s="47"/>
      <c r="H476" s="68"/>
      <c r="I476" s="68"/>
      <c r="J476" s="48">
        <v>3000</v>
      </c>
      <c r="K476" s="48"/>
      <c r="L476" s="48"/>
      <c r="M476" s="85">
        <f t="shared" si="18"/>
        <v>3000</v>
      </c>
    </row>
    <row r="477" spans="2:13">
      <c r="B477" s="65" t="s">
        <v>924</v>
      </c>
      <c r="C477" s="63" t="s">
        <v>925</v>
      </c>
      <c r="D477" s="66">
        <v>4</v>
      </c>
      <c r="E477" s="55"/>
      <c r="F477" s="56"/>
      <c r="G477" s="56"/>
      <c r="H477" s="57"/>
      <c r="I477" s="57"/>
      <c r="J477" s="55"/>
      <c r="K477" s="55"/>
      <c r="L477" s="55">
        <v>72000</v>
      </c>
      <c r="M477" s="86">
        <f t="shared" si="18"/>
        <v>72000</v>
      </c>
    </row>
    <row r="478" spans="2:13">
      <c r="B478" s="39" t="s">
        <v>924</v>
      </c>
      <c r="C478" s="44" t="s">
        <v>926</v>
      </c>
      <c r="D478" s="75">
        <v>4</v>
      </c>
      <c r="E478" s="48"/>
      <c r="F478" s="47"/>
      <c r="G478" s="47"/>
      <c r="H478" s="68"/>
      <c r="I478" s="68"/>
      <c r="J478" s="48"/>
      <c r="K478" s="48">
        <v>114000</v>
      </c>
      <c r="L478" s="48"/>
      <c r="M478" s="85">
        <f t="shared" si="18"/>
        <v>114000</v>
      </c>
    </row>
    <row r="479" spans="2:13">
      <c r="B479" s="65" t="s">
        <v>924</v>
      </c>
      <c r="C479" s="63" t="s">
        <v>927</v>
      </c>
      <c r="D479" s="66">
        <v>4</v>
      </c>
      <c r="E479" s="55"/>
      <c r="F479" s="56"/>
      <c r="G479" s="56"/>
      <c r="H479" s="57"/>
      <c r="I479" s="57"/>
      <c r="J479" s="55">
        <v>36000</v>
      </c>
      <c r="K479" s="55"/>
      <c r="L479" s="55"/>
      <c r="M479" s="86">
        <f t="shared" si="18"/>
        <v>36000</v>
      </c>
    </row>
    <row r="480" spans="2:13">
      <c r="B480" s="39" t="s">
        <v>928</v>
      </c>
      <c r="C480" s="44" t="s">
        <v>929</v>
      </c>
      <c r="D480" s="75">
        <v>4</v>
      </c>
      <c r="E480" s="48">
        <v>3000</v>
      </c>
      <c r="F480" s="47"/>
      <c r="G480" s="47"/>
      <c r="H480" s="68"/>
      <c r="I480" s="68"/>
      <c r="J480" s="48"/>
      <c r="K480" s="48"/>
      <c r="L480" s="48"/>
      <c r="M480" s="85">
        <f t="shared" si="18"/>
        <v>3000</v>
      </c>
    </row>
    <row r="481" spans="2:13">
      <c r="B481" s="65" t="s">
        <v>930</v>
      </c>
      <c r="C481" s="63" t="s">
        <v>931</v>
      </c>
      <c r="D481" s="66">
        <v>4</v>
      </c>
      <c r="E481" s="55"/>
      <c r="F481" s="56"/>
      <c r="G481" s="56"/>
      <c r="H481" s="57"/>
      <c r="I481" s="57"/>
      <c r="J481" s="55"/>
      <c r="K481" s="55"/>
      <c r="L481" s="55">
        <v>75000</v>
      </c>
      <c r="M481" s="86">
        <f t="shared" si="18"/>
        <v>75000</v>
      </c>
    </row>
    <row r="482" spans="2:13">
      <c r="B482" s="39" t="s">
        <v>930</v>
      </c>
      <c r="C482" s="44" t="s">
        <v>932</v>
      </c>
      <c r="D482" s="75">
        <v>4</v>
      </c>
      <c r="E482" s="48"/>
      <c r="F482" s="47"/>
      <c r="G482" s="47"/>
      <c r="H482" s="68"/>
      <c r="I482" s="68"/>
      <c r="J482" s="48"/>
      <c r="K482" s="48"/>
      <c r="L482" s="48">
        <v>3000</v>
      </c>
      <c r="M482" s="85">
        <f t="shared" si="18"/>
        <v>3000</v>
      </c>
    </row>
    <row r="483" spans="2:13">
      <c r="B483" s="65" t="s">
        <v>933</v>
      </c>
      <c r="C483" s="63" t="s">
        <v>934</v>
      </c>
      <c r="D483" s="66">
        <v>4</v>
      </c>
      <c r="E483" s="55"/>
      <c r="F483" s="56"/>
      <c r="G483" s="56"/>
      <c r="H483" s="57"/>
      <c r="I483" s="57"/>
      <c r="J483" s="55">
        <v>6000</v>
      </c>
      <c r="K483" s="55"/>
      <c r="L483" s="55"/>
      <c r="M483" s="86">
        <f t="shared" si="18"/>
        <v>6000</v>
      </c>
    </row>
    <row r="484" spans="2:13">
      <c r="B484" s="39" t="s">
        <v>935</v>
      </c>
      <c r="C484" s="44" t="s">
        <v>936</v>
      </c>
      <c r="D484" s="75">
        <v>4</v>
      </c>
      <c r="E484" s="48"/>
      <c r="F484" s="47"/>
      <c r="G484" s="47"/>
      <c r="H484" s="68"/>
      <c r="I484" s="68"/>
      <c r="J484" s="48"/>
      <c r="K484" s="48">
        <v>6000</v>
      </c>
      <c r="L484" s="48"/>
      <c r="M484" s="85">
        <f t="shared" si="18"/>
        <v>6000</v>
      </c>
    </row>
    <row r="485" spans="2:13">
      <c r="B485" s="65" t="s">
        <v>937</v>
      </c>
      <c r="C485" s="63" t="s">
        <v>938</v>
      </c>
      <c r="D485" s="66">
        <v>4</v>
      </c>
      <c r="E485" s="55"/>
      <c r="F485" s="56"/>
      <c r="G485" s="56"/>
      <c r="H485" s="57"/>
      <c r="I485" s="57"/>
      <c r="J485" s="55"/>
      <c r="K485" s="55"/>
      <c r="L485" s="55">
        <f>57000+33000</f>
        <v>90000</v>
      </c>
      <c r="M485" s="86">
        <f t="shared" si="18"/>
        <v>90000</v>
      </c>
    </row>
    <row r="486" spans="2:13">
      <c r="B486" s="39" t="s">
        <v>939</v>
      </c>
      <c r="C486" s="44" t="s">
        <v>940</v>
      </c>
      <c r="D486" s="75">
        <v>4</v>
      </c>
      <c r="E486" s="48"/>
      <c r="F486" s="47"/>
      <c r="G486" s="47"/>
      <c r="H486" s="68"/>
      <c r="I486" s="68"/>
      <c r="J486" s="48"/>
      <c r="K486" s="48"/>
      <c r="L486" s="48">
        <v>9000</v>
      </c>
      <c r="M486" s="85">
        <f t="shared" si="18"/>
        <v>9000</v>
      </c>
    </row>
    <row r="487" spans="2:13">
      <c r="B487" s="65" t="s">
        <v>941</v>
      </c>
      <c r="C487" s="63" t="s">
        <v>942</v>
      </c>
      <c r="D487" s="66">
        <v>4</v>
      </c>
      <c r="E487" s="55"/>
      <c r="F487" s="56"/>
      <c r="G487" s="56"/>
      <c r="H487" s="57"/>
      <c r="I487" s="57"/>
      <c r="J487" s="55"/>
      <c r="K487" s="55">
        <v>3000</v>
      </c>
      <c r="L487" s="55"/>
      <c r="M487" s="86">
        <f t="shared" si="18"/>
        <v>3000</v>
      </c>
    </row>
    <row r="488" spans="2:13">
      <c r="B488" s="39" t="s">
        <v>943</v>
      </c>
      <c r="C488" s="44" t="s">
        <v>944</v>
      </c>
      <c r="D488" s="75">
        <v>4</v>
      </c>
      <c r="E488" s="48"/>
      <c r="F488" s="47"/>
      <c r="G488" s="47"/>
      <c r="H488" s="68"/>
      <c r="I488" s="68"/>
      <c r="J488" s="48"/>
      <c r="K488" s="48"/>
      <c r="L488" s="48">
        <v>9000</v>
      </c>
      <c r="M488" s="85">
        <f t="shared" si="18"/>
        <v>9000</v>
      </c>
    </row>
    <row r="489" spans="2:13">
      <c r="B489" s="65" t="s">
        <v>945</v>
      </c>
      <c r="C489" s="63" t="s">
        <v>946</v>
      </c>
      <c r="D489" s="66">
        <v>4</v>
      </c>
      <c r="E489" s="55"/>
      <c r="F489" s="56"/>
      <c r="G489" s="56"/>
      <c r="H489" s="57"/>
      <c r="I489" s="57"/>
      <c r="J489" s="55"/>
      <c r="K489" s="55"/>
      <c r="L489" s="55">
        <v>9996</v>
      </c>
      <c r="M489" s="86">
        <f t="shared" si="18"/>
        <v>9996</v>
      </c>
    </row>
    <row r="490" spans="2:13">
      <c r="B490" s="39" t="s">
        <v>945</v>
      </c>
      <c r="C490" s="44" t="s">
        <v>947</v>
      </c>
      <c r="D490" s="75">
        <v>4</v>
      </c>
      <c r="E490" s="48"/>
      <c r="F490" s="47"/>
      <c r="G490" s="47"/>
      <c r="H490" s="68"/>
      <c r="I490" s="68"/>
      <c r="J490" s="48"/>
      <c r="K490" s="48"/>
      <c r="L490" s="48">
        <v>93000</v>
      </c>
      <c r="M490" s="85">
        <f t="shared" si="18"/>
        <v>93000</v>
      </c>
    </row>
    <row r="491" spans="2:13">
      <c r="B491" s="65" t="s">
        <v>948</v>
      </c>
      <c r="C491" s="63" t="s">
        <v>949</v>
      </c>
      <c r="D491" s="66">
        <v>4</v>
      </c>
      <c r="E491" s="55"/>
      <c r="F491" s="56">
        <v>84000</v>
      </c>
      <c r="G491" s="56"/>
      <c r="H491" s="57"/>
      <c r="I491" s="57"/>
      <c r="J491" s="55"/>
      <c r="K491" s="55"/>
      <c r="L491" s="55"/>
      <c r="M491" s="86">
        <f t="shared" si="18"/>
        <v>84000</v>
      </c>
    </row>
    <row r="492" spans="2:13">
      <c r="B492" s="39" t="s">
        <v>948</v>
      </c>
      <c r="C492" s="44" t="s">
        <v>950</v>
      </c>
      <c r="D492" s="75">
        <v>4</v>
      </c>
      <c r="E492" s="48"/>
      <c r="F492" s="47"/>
      <c r="G492" s="47">
        <v>27000</v>
      </c>
      <c r="H492" s="68"/>
      <c r="I492" s="68"/>
      <c r="J492" s="48"/>
      <c r="K492" s="48"/>
      <c r="L492" s="48"/>
      <c r="M492" s="85">
        <f t="shared" si="18"/>
        <v>27000</v>
      </c>
    </row>
    <row r="493" spans="2:13">
      <c r="B493" s="65" t="s">
        <v>644</v>
      </c>
      <c r="C493" s="63" t="s">
        <v>645</v>
      </c>
      <c r="D493" s="66">
        <v>4</v>
      </c>
      <c r="E493" s="55"/>
      <c r="F493" s="56"/>
      <c r="G493" s="56"/>
      <c r="H493" s="57"/>
      <c r="I493" s="57"/>
      <c r="J493" s="55">
        <v>15000</v>
      </c>
      <c r="K493" s="55"/>
      <c r="L493" s="55"/>
      <c r="M493" s="86">
        <f t="shared" si="18"/>
        <v>15000</v>
      </c>
    </row>
    <row r="494" spans="2:13">
      <c r="B494" s="39" t="s">
        <v>644</v>
      </c>
      <c r="C494" s="44" t="s">
        <v>645</v>
      </c>
      <c r="D494" s="75">
        <v>4</v>
      </c>
      <c r="E494" s="48"/>
      <c r="F494" s="47"/>
      <c r="G494" s="47"/>
      <c r="H494" s="68"/>
      <c r="I494" s="68"/>
      <c r="J494" s="48"/>
      <c r="K494" s="48">
        <v>-15000</v>
      </c>
      <c r="L494" s="48"/>
      <c r="M494" s="85">
        <f t="shared" si="18"/>
        <v>-15000</v>
      </c>
    </row>
    <row r="495" spans="2:13">
      <c r="B495" s="65" t="s">
        <v>951</v>
      </c>
      <c r="C495" s="63" t="s">
        <v>952</v>
      </c>
      <c r="D495" s="66">
        <v>4</v>
      </c>
      <c r="E495" s="55">
        <v>6000</v>
      </c>
      <c r="F495" s="56"/>
      <c r="G495" s="56"/>
      <c r="H495" s="57"/>
      <c r="I495" s="57"/>
      <c r="J495" s="55"/>
      <c r="K495" s="55"/>
      <c r="L495" s="55"/>
      <c r="M495" s="86">
        <f t="shared" si="18"/>
        <v>6000</v>
      </c>
    </row>
    <row r="496" spans="2:13">
      <c r="B496" s="39" t="s">
        <v>953</v>
      </c>
      <c r="C496" s="44" t="s">
        <v>954</v>
      </c>
      <c r="D496" s="75">
        <v>4</v>
      </c>
      <c r="E496" s="48"/>
      <c r="F496" s="47"/>
      <c r="G496" s="47"/>
      <c r="H496" s="68"/>
      <c r="I496" s="68"/>
      <c r="J496" s="48"/>
      <c r="K496" s="48"/>
      <c r="L496" s="48">
        <v>12000</v>
      </c>
      <c r="M496" s="85">
        <f t="shared" si="18"/>
        <v>12000</v>
      </c>
    </row>
    <row r="497" spans="2:13">
      <c r="B497" s="65" t="s">
        <v>955</v>
      </c>
      <c r="C497" s="63" t="s">
        <v>956</v>
      </c>
      <c r="D497" s="66">
        <v>4</v>
      </c>
      <c r="E497" s="55"/>
      <c r="F497" s="56"/>
      <c r="G497" s="56"/>
      <c r="H497" s="57"/>
      <c r="I497" s="57"/>
      <c r="J497" s="55"/>
      <c r="K497" s="55"/>
      <c r="L497" s="55">
        <v>39000</v>
      </c>
      <c r="M497" s="86">
        <f t="shared" si="18"/>
        <v>39000</v>
      </c>
    </row>
    <row r="498" spans="2:13">
      <c r="B498" s="39" t="s">
        <v>955</v>
      </c>
      <c r="C498" s="44" t="s">
        <v>957</v>
      </c>
      <c r="D498" s="75">
        <v>4</v>
      </c>
      <c r="E498" s="48"/>
      <c r="F498" s="47"/>
      <c r="G498" s="47"/>
      <c r="H498" s="68"/>
      <c r="I498" s="68"/>
      <c r="J498" s="48"/>
      <c r="K498" s="48"/>
      <c r="L498" s="48">
        <v>81000</v>
      </c>
      <c r="M498" s="85">
        <f t="shared" si="18"/>
        <v>81000</v>
      </c>
    </row>
    <row r="499" spans="2:13">
      <c r="B499" s="65" t="s">
        <v>958</v>
      </c>
      <c r="C499" s="63" t="s">
        <v>959</v>
      </c>
      <c r="D499" s="66">
        <v>4</v>
      </c>
      <c r="E499" s="55"/>
      <c r="F499" s="56"/>
      <c r="G499" s="56"/>
      <c r="H499" s="57"/>
      <c r="I499" s="57"/>
      <c r="J499" s="55"/>
      <c r="K499" s="55"/>
      <c r="L499" s="55">
        <v>6000</v>
      </c>
      <c r="M499" s="86">
        <f t="shared" si="18"/>
        <v>6000</v>
      </c>
    </row>
    <row r="500" spans="2:13">
      <c r="B500" s="39" t="s">
        <v>960</v>
      </c>
      <c r="C500" s="44" t="s">
        <v>961</v>
      </c>
      <c r="D500" s="75">
        <v>4</v>
      </c>
      <c r="E500" s="48"/>
      <c r="F500" s="47"/>
      <c r="G500" s="47"/>
      <c r="H500" s="68"/>
      <c r="I500" s="68"/>
      <c r="J500" s="48"/>
      <c r="K500" s="48"/>
      <c r="L500" s="48">
        <v>3000</v>
      </c>
      <c r="M500" s="85">
        <f t="shared" si="18"/>
        <v>3000</v>
      </c>
    </row>
    <row r="501" spans="2:13">
      <c r="B501" s="65" t="s">
        <v>962</v>
      </c>
      <c r="C501" s="63" t="s">
        <v>963</v>
      </c>
      <c r="D501" s="66">
        <v>4</v>
      </c>
      <c r="E501" s="55"/>
      <c r="F501" s="56"/>
      <c r="G501" s="56"/>
      <c r="H501" s="57"/>
      <c r="I501" s="57"/>
      <c r="J501" s="55"/>
      <c r="K501" s="55"/>
      <c r="L501" s="55">
        <v>6000</v>
      </c>
      <c r="M501" s="86">
        <f t="shared" si="18"/>
        <v>6000</v>
      </c>
    </row>
    <row r="502" spans="2:13">
      <c r="B502" s="39" t="s">
        <v>962</v>
      </c>
      <c r="C502" s="44" t="s">
        <v>964</v>
      </c>
      <c r="D502" s="75">
        <v>4</v>
      </c>
      <c r="E502" s="48"/>
      <c r="F502" s="47"/>
      <c r="G502" s="47"/>
      <c r="H502" s="68"/>
      <c r="I502" s="68"/>
      <c r="J502" s="48"/>
      <c r="K502" s="48">
        <v>12000</v>
      </c>
      <c r="L502" s="48"/>
      <c r="M502" s="85">
        <f t="shared" si="18"/>
        <v>12000</v>
      </c>
    </row>
    <row r="503" spans="2:13">
      <c r="B503" s="65" t="s">
        <v>962</v>
      </c>
      <c r="C503" s="63" t="s">
        <v>965</v>
      </c>
      <c r="D503" s="66">
        <v>4</v>
      </c>
      <c r="E503" s="55"/>
      <c r="F503" s="56"/>
      <c r="G503" s="56"/>
      <c r="H503" s="57"/>
      <c r="I503" s="57"/>
      <c r="J503" s="55">
        <v>12000</v>
      </c>
      <c r="K503" s="55"/>
      <c r="L503" s="55"/>
      <c r="M503" s="86">
        <f t="shared" si="18"/>
        <v>12000</v>
      </c>
    </row>
    <row r="504" spans="2:13">
      <c r="B504" s="39" t="s">
        <v>966</v>
      </c>
      <c r="C504" s="44" t="s">
        <v>967</v>
      </c>
      <c r="D504" s="75">
        <v>4</v>
      </c>
      <c r="E504" s="48"/>
      <c r="F504" s="47">
        <v>12000</v>
      </c>
      <c r="G504" s="47"/>
      <c r="H504" s="68"/>
      <c r="I504" s="68"/>
      <c r="J504" s="48"/>
      <c r="K504" s="48"/>
      <c r="L504" s="48"/>
      <c r="M504" s="85">
        <f t="shared" si="18"/>
        <v>12000</v>
      </c>
    </row>
    <row r="505" spans="2:13">
      <c r="B505" s="65" t="s">
        <v>966</v>
      </c>
      <c r="C505" s="63" t="s">
        <v>968</v>
      </c>
      <c r="D505" s="66">
        <v>4</v>
      </c>
      <c r="E505" s="55"/>
      <c r="F505" s="56">
        <v>45000</v>
      </c>
      <c r="G505" s="56"/>
      <c r="H505" s="57"/>
      <c r="I505" s="57"/>
      <c r="J505" s="55"/>
      <c r="K505" s="55"/>
      <c r="L505" s="55"/>
      <c r="M505" s="86">
        <f t="shared" si="18"/>
        <v>45000</v>
      </c>
    </row>
    <row r="506" spans="2:13">
      <c r="B506" s="39" t="s">
        <v>969</v>
      </c>
      <c r="C506" s="44" t="s">
        <v>970</v>
      </c>
      <c r="D506" s="75">
        <v>4</v>
      </c>
      <c r="E506" s="48"/>
      <c r="F506" s="47">
        <v>12000</v>
      </c>
      <c r="G506" s="47"/>
      <c r="H506" s="68"/>
      <c r="I506" s="68"/>
      <c r="J506" s="48"/>
      <c r="K506" s="48"/>
      <c r="L506" s="48"/>
      <c r="M506" s="85">
        <f t="shared" si="18"/>
        <v>12000</v>
      </c>
    </row>
    <row r="507" spans="2:13">
      <c r="B507" s="65" t="s">
        <v>971</v>
      </c>
      <c r="C507" s="63" t="s">
        <v>447</v>
      </c>
      <c r="D507" s="66">
        <v>4</v>
      </c>
      <c r="E507" s="55"/>
      <c r="F507" s="56"/>
      <c r="G507" s="56"/>
      <c r="H507" s="57"/>
      <c r="I507" s="57"/>
      <c r="J507" s="55"/>
      <c r="K507" s="55"/>
      <c r="L507" s="55">
        <v>18000</v>
      </c>
      <c r="M507" s="86">
        <f t="shared" si="18"/>
        <v>18000</v>
      </c>
    </row>
    <row r="508" spans="2:13">
      <c r="B508" s="39" t="s">
        <v>972</v>
      </c>
      <c r="C508" s="44" t="s">
        <v>973</v>
      </c>
      <c r="D508" s="75">
        <v>4</v>
      </c>
      <c r="E508" s="48"/>
      <c r="F508" s="47"/>
      <c r="G508" s="47"/>
      <c r="H508" s="68"/>
      <c r="I508" s="68"/>
      <c r="J508" s="48"/>
      <c r="K508" s="48">
        <v>3000</v>
      </c>
      <c r="L508" s="48"/>
      <c r="M508" s="85">
        <f t="shared" si="18"/>
        <v>3000</v>
      </c>
    </row>
    <row r="509" spans="2:13">
      <c r="B509" s="65" t="s">
        <v>974</v>
      </c>
      <c r="C509" s="63" t="s">
        <v>975</v>
      </c>
      <c r="D509" s="66">
        <v>4</v>
      </c>
      <c r="E509" s="55"/>
      <c r="F509" s="56">
        <v>42000</v>
      </c>
      <c r="G509" s="56"/>
      <c r="H509" s="57"/>
      <c r="I509" s="57"/>
      <c r="J509" s="55"/>
      <c r="K509" s="55"/>
      <c r="L509" s="55"/>
      <c r="M509" s="86">
        <f t="shared" si="18"/>
        <v>42000</v>
      </c>
    </row>
    <row r="510" spans="2:13">
      <c r="B510" s="39" t="s">
        <v>976</v>
      </c>
      <c r="C510" s="44" t="s">
        <v>977</v>
      </c>
      <c r="D510" s="75">
        <v>4</v>
      </c>
      <c r="E510" s="48"/>
      <c r="F510" s="47"/>
      <c r="G510" s="47">
        <v>60000</v>
      </c>
      <c r="H510" s="68"/>
      <c r="I510" s="68"/>
      <c r="J510" s="48"/>
      <c r="K510" s="48"/>
      <c r="L510" s="48"/>
      <c r="M510" s="85">
        <f t="shared" si="18"/>
        <v>60000</v>
      </c>
    </row>
    <row r="511" spans="2:13">
      <c r="B511" s="65" t="s">
        <v>976</v>
      </c>
      <c r="C511" s="63" t="s">
        <v>978</v>
      </c>
      <c r="D511" s="66">
        <v>4</v>
      </c>
      <c r="E511" s="55"/>
      <c r="F511" s="56">
        <v>3000</v>
      </c>
      <c r="G511" s="56"/>
      <c r="H511" s="57"/>
      <c r="I511" s="57"/>
      <c r="J511" s="55"/>
      <c r="K511" s="55"/>
      <c r="L511" s="55"/>
      <c r="M511" s="86">
        <f t="shared" si="18"/>
        <v>3000</v>
      </c>
    </row>
    <row r="512" spans="2:13">
      <c r="B512" s="39" t="s">
        <v>976</v>
      </c>
      <c r="C512" s="44" t="s">
        <v>979</v>
      </c>
      <c r="D512" s="75">
        <v>4</v>
      </c>
      <c r="E512" s="48"/>
      <c r="F512" s="47">
        <v>18000</v>
      </c>
      <c r="G512" s="47"/>
      <c r="H512" s="68"/>
      <c r="I512" s="68"/>
      <c r="J512" s="48"/>
      <c r="K512" s="48"/>
      <c r="L512" s="48"/>
      <c r="M512" s="85">
        <f t="shared" si="18"/>
        <v>18000</v>
      </c>
    </row>
    <row r="513" spans="2:13">
      <c r="B513" s="65" t="s">
        <v>976</v>
      </c>
      <c r="C513" s="63" t="s">
        <v>980</v>
      </c>
      <c r="D513" s="66">
        <v>4</v>
      </c>
      <c r="E513" s="55"/>
      <c r="F513" s="56"/>
      <c r="G513" s="56">
        <v>39000</v>
      </c>
      <c r="H513" s="57"/>
      <c r="I513" s="57"/>
      <c r="J513" s="55"/>
      <c r="K513" s="55"/>
      <c r="L513" s="55"/>
      <c r="M513" s="86">
        <f t="shared" si="18"/>
        <v>39000</v>
      </c>
    </row>
    <row r="514" spans="2:13">
      <c r="B514" s="39" t="s">
        <v>981</v>
      </c>
      <c r="C514" s="44" t="s">
        <v>982</v>
      </c>
      <c r="D514" s="75">
        <v>4</v>
      </c>
      <c r="E514" s="48"/>
      <c r="F514" s="47"/>
      <c r="G514" s="47"/>
      <c r="H514" s="68"/>
      <c r="I514" s="68"/>
      <c r="J514" s="48">
        <v>3000</v>
      </c>
      <c r="K514" s="48"/>
      <c r="L514" s="48"/>
      <c r="M514" s="85">
        <f t="shared" si="18"/>
        <v>3000</v>
      </c>
    </row>
    <row r="515" spans="2:13">
      <c r="B515" s="65" t="s">
        <v>983</v>
      </c>
      <c r="C515" s="63" t="s">
        <v>984</v>
      </c>
      <c r="D515" s="66">
        <v>4</v>
      </c>
      <c r="E515" s="55"/>
      <c r="F515" s="56"/>
      <c r="G515" s="56"/>
      <c r="H515" s="57"/>
      <c r="I515" s="57"/>
      <c r="J515" s="55"/>
      <c r="K515" s="55">
        <v>1029</v>
      </c>
      <c r="L515" s="55"/>
      <c r="M515" s="86">
        <f t="shared" si="18"/>
        <v>1029</v>
      </c>
    </row>
    <row r="516" spans="2:13">
      <c r="B516" s="39" t="s">
        <v>985</v>
      </c>
      <c r="C516" s="44" t="s">
        <v>986</v>
      </c>
      <c r="D516" s="75">
        <v>4</v>
      </c>
      <c r="E516" s="48"/>
      <c r="F516" s="47">
        <v>6000</v>
      </c>
      <c r="G516" s="47"/>
      <c r="H516" s="68"/>
      <c r="I516" s="68"/>
      <c r="J516" s="48"/>
      <c r="K516" s="48"/>
      <c r="L516" s="48"/>
      <c r="M516" s="85">
        <f t="shared" si="18"/>
        <v>6000</v>
      </c>
    </row>
    <row r="517" spans="2:13">
      <c r="B517" s="65" t="s">
        <v>985</v>
      </c>
      <c r="C517" s="63" t="s">
        <v>987</v>
      </c>
      <c r="D517" s="66">
        <v>4</v>
      </c>
      <c r="E517" s="55"/>
      <c r="F517" s="56">
        <v>3000</v>
      </c>
      <c r="G517" s="56"/>
      <c r="H517" s="57"/>
      <c r="I517" s="57"/>
      <c r="J517" s="55"/>
      <c r="K517" s="55"/>
      <c r="L517" s="55"/>
      <c r="M517" s="86">
        <f t="shared" si="18"/>
        <v>3000</v>
      </c>
    </row>
    <row r="518" spans="2:13">
      <c r="B518" s="39" t="s">
        <v>988</v>
      </c>
      <c r="C518" s="44" t="s">
        <v>989</v>
      </c>
      <c r="D518" s="75">
        <v>4</v>
      </c>
      <c r="E518" s="48"/>
      <c r="F518" s="47">
        <v>3000</v>
      </c>
      <c r="G518" s="47"/>
      <c r="H518" s="68"/>
      <c r="I518" s="68"/>
      <c r="J518" s="48"/>
      <c r="K518" s="48"/>
      <c r="L518" s="48"/>
      <c r="M518" s="85">
        <f t="shared" si="18"/>
        <v>3000</v>
      </c>
    </row>
    <row r="519" spans="2:13">
      <c r="B519" s="65" t="s">
        <v>990</v>
      </c>
      <c r="C519" s="63" t="s">
        <v>991</v>
      </c>
      <c r="D519" s="66">
        <v>4</v>
      </c>
      <c r="E519" s="55"/>
      <c r="F519" s="56"/>
      <c r="G519" s="56"/>
      <c r="H519" s="57"/>
      <c r="I519" s="57"/>
      <c r="J519" s="55"/>
      <c r="K519" s="55">
        <v>27000</v>
      </c>
      <c r="L519" s="55"/>
      <c r="M519" s="86">
        <f t="shared" si="18"/>
        <v>27000</v>
      </c>
    </row>
    <row r="520" spans="2:13">
      <c r="B520" s="39" t="s">
        <v>992</v>
      </c>
      <c r="C520" s="44" t="s">
        <v>993</v>
      </c>
      <c r="D520" s="75">
        <v>4</v>
      </c>
      <c r="E520" s="48"/>
      <c r="F520" s="47"/>
      <c r="G520" s="47"/>
      <c r="H520" s="68"/>
      <c r="I520" s="68"/>
      <c r="J520" s="48"/>
      <c r="K520" s="48"/>
      <c r="L520" s="48">
        <v>15000</v>
      </c>
      <c r="M520" s="85">
        <f t="shared" si="18"/>
        <v>15000</v>
      </c>
    </row>
    <row r="521" spans="2:13">
      <c r="B521" s="65" t="s">
        <v>994</v>
      </c>
      <c r="C521" s="63" t="s">
        <v>995</v>
      </c>
      <c r="D521" s="66">
        <v>4</v>
      </c>
      <c r="E521" s="55"/>
      <c r="F521" s="56"/>
      <c r="G521" s="56"/>
      <c r="H521" s="57"/>
      <c r="I521" s="57"/>
      <c r="J521" s="55"/>
      <c r="K521" s="55">
        <v>3000</v>
      </c>
      <c r="L521" s="55"/>
      <c r="M521" s="86">
        <f t="shared" si="18"/>
        <v>3000</v>
      </c>
    </row>
    <row r="522" spans="2:13">
      <c r="B522" s="39" t="s">
        <v>996</v>
      </c>
      <c r="C522" s="44" t="s">
        <v>997</v>
      </c>
      <c r="D522" s="75">
        <v>4</v>
      </c>
      <c r="E522" s="48"/>
      <c r="F522" s="47"/>
      <c r="G522" s="47"/>
      <c r="H522" s="68"/>
      <c r="I522" s="68"/>
      <c r="J522" s="48"/>
      <c r="K522" s="48"/>
      <c r="L522" s="48">
        <v>9000</v>
      </c>
      <c r="M522" s="85">
        <f t="shared" si="18"/>
        <v>9000</v>
      </c>
    </row>
    <row r="523" spans="2:13">
      <c r="B523" s="65" t="s">
        <v>996</v>
      </c>
      <c r="C523" s="63" t="s">
        <v>998</v>
      </c>
      <c r="D523" s="66">
        <v>4</v>
      </c>
      <c r="E523" s="55"/>
      <c r="F523" s="56"/>
      <c r="G523" s="56"/>
      <c r="H523" s="57"/>
      <c r="I523" s="57"/>
      <c r="J523" s="55"/>
      <c r="K523" s="55"/>
      <c r="L523" s="55">
        <v>6000</v>
      </c>
      <c r="M523" s="86">
        <f t="shared" si="18"/>
        <v>6000</v>
      </c>
    </row>
    <row r="524" spans="2:13">
      <c r="B524" s="39" t="s">
        <v>999</v>
      </c>
      <c r="C524" s="44" t="s">
        <v>1000</v>
      </c>
      <c r="D524" s="75">
        <v>4</v>
      </c>
      <c r="E524" s="48"/>
      <c r="F524" s="47"/>
      <c r="G524" s="47"/>
      <c r="H524" s="68"/>
      <c r="I524" s="68"/>
      <c r="J524" s="48"/>
      <c r="K524" s="48">
        <v>24000</v>
      </c>
      <c r="L524" s="48"/>
      <c r="M524" s="85">
        <f t="shared" si="18"/>
        <v>24000</v>
      </c>
    </row>
    <row r="525" spans="2:13">
      <c r="B525" s="65" t="s">
        <v>1001</v>
      </c>
      <c r="C525" s="63" t="s">
        <v>1002</v>
      </c>
      <c r="D525" s="66">
        <v>4</v>
      </c>
      <c r="E525" s="55"/>
      <c r="F525" s="56"/>
      <c r="G525" s="56"/>
      <c r="H525" s="57"/>
      <c r="I525" s="57"/>
      <c r="J525" s="55"/>
      <c r="K525" s="55">
        <v>9000</v>
      </c>
      <c r="L525" s="55"/>
      <c r="M525" s="86">
        <f t="shared" si="18"/>
        <v>9000</v>
      </c>
    </row>
    <row r="526" spans="2:13">
      <c r="B526" s="39" t="s">
        <v>1003</v>
      </c>
      <c r="C526" s="44" t="s">
        <v>1004</v>
      </c>
      <c r="D526" s="75">
        <v>4</v>
      </c>
      <c r="E526" s="48"/>
      <c r="F526" s="47"/>
      <c r="G526" s="47"/>
      <c r="H526" s="68"/>
      <c r="I526" s="68"/>
      <c r="J526" s="48"/>
      <c r="K526" s="48">
        <v>18000</v>
      </c>
      <c r="L526" s="48"/>
      <c r="M526" s="85">
        <f t="shared" si="18"/>
        <v>18000</v>
      </c>
    </row>
    <row r="527" spans="2:13">
      <c r="B527" s="65" t="s">
        <v>1005</v>
      </c>
      <c r="C527" s="63" t="s">
        <v>1006</v>
      </c>
      <c r="D527" s="66">
        <v>4</v>
      </c>
      <c r="E527" s="55"/>
      <c r="F527" s="56"/>
      <c r="G527" s="56"/>
      <c r="H527" s="57"/>
      <c r="I527" s="57"/>
      <c r="J527" s="55"/>
      <c r="K527" s="55"/>
      <c r="L527" s="55">
        <v>78000</v>
      </c>
      <c r="M527" s="86">
        <f t="shared" si="18"/>
        <v>78000</v>
      </c>
    </row>
    <row r="528" spans="2:13">
      <c r="B528" s="39" t="s">
        <v>1007</v>
      </c>
      <c r="C528" s="44" t="s">
        <v>1008</v>
      </c>
      <c r="D528" s="75">
        <v>4</v>
      </c>
      <c r="E528" s="48"/>
      <c r="F528" s="47"/>
      <c r="G528" s="47"/>
      <c r="H528" s="68"/>
      <c r="I528" s="68"/>
      <c r="J528" s="48"/>
      <c r="K528" s="48">
        <v>12000</v>
      </c>
      <c r="L528" s="48"/>
      <c r="M528" s="85">
        <f t="shared" si="18"/>
        <v>12000</v>
      </c>
    </row>
    <row r="529" spans="2:13">
      <c r="B529" s="65" t="s">
        <v>1009</v>
      </c>
      <c r="C529" s="63" t="s">
        <v>1010</v>
      </c>
      <c r="D529" s="66">
        <v>4</v>
      </c>
      <c r="E529" s="55"/>
      <c r="F529" s="56"/>
      <c r="G529" s="56"/>
      <c r="H529" s="57"/>
      <c r="I529" s="57"/>
      <c r="J529" s="55"/>
      <c r="K529" s="55">
        <v>6000</v>
      </c>
      <c r="L529" s="55"/>
      <c r="M529" s="86">
        <f t="shared" ref="M529:M592" si="19">E529+F529+G529+H529+I529+J529+K529+L529</f>
        <v>6000</v>
      </c>
    </row>
    <row r="530" spans="2:13">
      <c r="B530" s="39" t="s">
        <v>1009</v>
      </c>
      <c r="C530" s="44" t="s">
        <v>1011</v>
      </c>
      <c r="D530" s="75">
        <v>4</v>
      </c>
      <c r="E530" s="48"/>
      <c r="F530" s="47"/>
      <c r="G530" s="47"/>
      <c r="H530" s="68"/>
      <c r="I530" s="68"/>
      <c r="J530" s="48">
        <v>9000</v>
      </c>
      <c r="K530" s="48"/>
      <c r="L530" s="48"/>
      <c r="M530" s="85">
        <f t="shared" si="19"/>
        <v>9000</v>
      </c>
    </row>
    <row r="531" spans="2:13">
      <c r="B531" s="65" t="s">
        <v>1012</v>
      </c>
      <c r="C531" s="63" t="s">
        <v>1013</v>
      </c>
      <c r="D531" s="66">
        <v>4</v>
      </c>
      <c r="E531" s="55"/>
      <c r="F531" s="56"/>
      <c r="G531" s="56"/>
      <c r="H531" s="57"/>
      <c r="I531" s="57"/>
      <c r="J531" s="55"/>
      <c r="K531" s="55">
        <v>9000</v>
      </c>
      <c r="L531" s="55"/>
      <c r="M531" s="86">
        <f t="shared" si="19"/>
        <v>9000</v>
      </c>
    </row>
    <row r="532" spans="2:13">
      <c r="B532" s="39" t="s">
        <v>1014</v>
      </c>
      <c r="C532" s="44" t="s">
        <v>1015</v>
      </c>
      <c r="D532" s="75">
        <v>4</v>
      </c>
      <c r="E532" s="48"/>
      <c r="F532" s="47"/>
      <c r="G532" s="47"/>
      <c r="H532" s="68"/>
      <c r="I532" s="68"/>
      <c r="J532" s="48"/>
      <c r="K532" s="48"/>
      <c r="L532" s="48">
        <v>3000</v>
      </c>
      <c r="M532" s="85">
        <f t="shared" si="19"/>
        <v>3000</v>
      </c>
    </row>
    <row r="533" spans="2:13">
      <c r="B533" s="65" t="s">
        <v>1016</v>
      </c>
      <c r="C533" s="63" t="s">
        <v>1017</v>
      </c>
      <c r="D533" s="66">
        <v>4</v>
      </c>
      <c r="E533" s="55"/>
      <c r="F533" s="56"/>
      <c r="G533" s="56"/>
      <c r="H533" s="57"/>
      <c r="I533" s="57"/>
      <c r="J533" s="55"/>
      <c r="K533" s="55"/>
      <c r="L533" s="55">
        <v>3000</v>
      </c>
      <c r="M533" s="86">
        <f t="shared" si="19"/>
        <v>3000</v>
      </c>
    </row>
    <row r="534" spans="2:13">
      <c r="B534" s="39" t="s">
        <v>1018</v>
      </c>
      <c r="C534" s="44" t="s">
        <v>1019</v>
      </c>
      <c r="D534" s="75">
        <v>4</v>
      </c>
      <c r="E534" s="48">
        <v>3000</v>
      </c>
      <c r="F534" s="47"/>
      <c r="G534" s="47"/>
      <c r="H534" s="68"/>
      <c r="I534" s="68"/>
      <c r="J534" s="48"/>
      <c r="K534" s="48"/>
      <c r="L534" s="48"/>
      <c r="M534" s="85">
        <f t="shared" si="19"/>
        <v>3000</v>
      </c>
    </row>
    <row r="535" spans="2:13">
      <c r="B535" s="65" t="s">
        <v>1020</v>
      </c>
      <c r="C535" s="63" t="s">
        <v>1021</v>
      </c>
      <c r="D535" s="66">
        <v>4</v>
      </c>
      <c r="E535" s="55"/>
      <c r="F535" s="56"/>
      <c r="G535" s="56"/>
      <c r="H535" s="57"/>
      <c r="I535" s="57"/>
      <c r="J535" s="55"/>
      <c r="K535" s="55"/>
      <c r="L535" s="55">
        <v>18000</v>
      </c>
      <c r="M535" s="86">
        <f t="shared" si="19"/>
        <v>18000</v>
      </c>
    </row>
    <row r="536" spans="2:13">
      <c r="B536" s="39" t="s">
        <v>1022</v>
      </c>
      <c r="C536" s="44" t="s">
        <v>1023</v>
      </c>
      <c r="D536" s="75">
        <v>4</v>
      </c>
      <c r="E536" s="48"/>
      <c r="F536" s="47"/>
      <c r="G536" s="47"/>
      <c r="H536" s="68"/>
      <c r="I536" s="68"/>
      <c r="J536" s="48"/>
      <c r="K536" s="48">
        <v>6000</v>
      </c>
      <c r="L536" s="48"/>
      <c r="M536" s="85">
        <f t="shared" si="19"/>
        <v>6000</v>
      </c>
    </row>
    <row r="537" spans="2:13">
      <c r="B537" s="65" t="s">
        <v>1024</v>
      </c>
      <c r="C537" s="63" t="s">
        <v>1025</v>
      </c>
      <c r="D537" s="66">
        <v>4</v>
      </c>
      <c r="E537" s="55"/>
      <c r="F537" s="56"/>
      <c r="G537" s="56"/>
      <c r="H537" s="57"/>
      <c r="I537" s="57"/>
      <c r="J537" s="55"/>
      <c r="K537" s="55">
        <v>3000</v>
      </c>
      <c r="L537" s="55"/>
      <c r="M537" s="86">
        <f t="shared" si="19"/>
        <v>3000</v>
      </c>
    </row>
    <row r="538" spans="2:13">
      <c r="B538" s="39" t="s">
        <v>1026</v>
      </c>
      <c r="C538" s="44" t="s">
        <v>1027</v>
      </c>
      <c r="D538" s="75">
        <v>4</v>
      </c>
      <c r="E538" s="48"/>
      <c r="F538" s="47"/>
      <c r="G538" s="47"/>
      <c r="H538" s="68"/>
      <c r="I538" s="68"/>
      <c r="J538" s="48"/>
      <c r="K538" s="48"/>
      <c r="L538" s="48">
        <v>27000</v>
      </c>
      <c r="M538" s="85">
        <f t="shared" si="19"/>
        <v>27000</v>
      </c>
    </row>
    <row r="539" spans="2:13">
      <c r="B539" s="65" t="s">
        <v>1028</v>
      </c>
      <c r="C539" s="63" t="s">
        <v>1029</v>
      </c>
      <c r="D539" s="66">
        <v>4</v>
      </c>
      <c r="E539" s="55"/>
      <c r="F539" s="56"/>
      <c r="G539" s="56"/>
      <c r="H539" s="57"/>
      <c r="I539" s="57"/>
      <c r="J539" s="55"/>
      <c r="K539" s="55">
        <v>6000</v>
      </c>
      <c r="L539" s="55"/>
      <c r="M539" s="86">
        <f t="shared" si="19"/>
        <v>6000</v>
      </c>
    </row>
    <row r="540" spans="2:13">
      <c r="B540" s="39" t="s">
        <v>1030</v>
      </c>
      <c r="C540" s="44" t="s">
        <v>1031</v>
      </c>
      <c r="D540" s="75">
        <v>4</v>
      </c>
      <c r="E540" s="48"/>
      <c r="F540" s="47"/>
      <c r="G540" s="47"/>
      <c r="H540" s="68"/>
      <c r="I540" s="68"/>
      <c r="J540" s="48"/>
      <c r="K540" s="48"/>
      <c r="L540" s="48">
        <v>6000</v>
      </c>
      <c r="M540" s="85">
        <f t="shared" si="19"/>
        <v>6000</v>
      </c>
    </row>
    <row r="541" spans="2:13">
      <c r="B541" s="65" t="s">
        <v>1030</v>
      </c>
      <c r="C541" s="63" t="s">
        <v>1032</v>
      </c>
      <c r="D541" s="66">
        <v>4</v>
      </c>
      <c r="E541" s="55"/>
      <c r="F541" s="56"/>
      <c r="G541" s="56"/>
      <c r="H541" s="57"/>
      <c r="I541" s="57"/>
      <c r="J541" s="55">
        <v>6000</v>
      </c>
      <c r="K541" s="55"/>
      <c r="L541" s="55"/>
      <c r="M541" s="86">
        <f t="shared" si="19"/>
        <v>6000</v>
      </c>
    </row>
    <row r="542" spans="2:13">
      <c r="B542" s="39" t="s">
        <v>1033</v>
      </c>
      <c r="C542" s="44" t="s">
        <v>1034</v>
      </c>
      <c r="D542" s="75">
        <v>4</v>
      </c>
      <c r="E542" s="48"/>
      <c r="F542" s="47"/>
      <c r="G542" s="47"/>
      <c r="H542" s="68"/>
      <c r="I542" s="68"/>
      <c r="J542" s="48"/>
      <c r="K542" s="48"/>
      <c r="L542" s="48">
        <v>54000</v>
      </c>
      <c r="M542" s="85">
        <f t="shared" si="19"/>
        <v>54000</v>
      </c>
    </row>
    <row r="543" spans="2:13">
      <c r="B543" s="65" t="s">
        <v>1035</v>
      </c>
      <c r="C543" s="63" t="s">
        <v>1036</v>
      </c>
      <c r="D543" s="66">
        <v>4</v>
      </c>
      <c r="E543" s="55">
        <v>12000</v>
      </c>
      <c r="F543" s="56"/>
      <c r="G543" s="56"/>
      <c r="H543" s="57"/>
      <c r="I543" s="57"/>
      <c r="J543" s="55"/>
      <c r="K543" s="55"/>
      <c r="L543" s="55"/>
      <c r="M543" s="86">
        <f t="shared" si="19"/>
        <v>12000</v>
      </c>
    </row>
    <row r="544" spans="2:13">
      <c r="B544" s="39" t="s">
        <v>1037</v>
      </c>
      <c r="C544" s="44" t="s">
        <v>1038</v>
      </c>
      <c r="D544" s="75">
        <v>4</v>
      </c>
      <c r="E544" s="48">
        <v>18000</v>
      </c>
      <c r="F544" s="47"/>
      <c r="G544" s="47"/>
      <c r="H544" s="68"/>
      <c r="I544" s="68"/>
      <c r="J544" s="48"/>
      <c r="K544" s="48"/>
      <c r="L544" s="48"/>
      <c r="M544" s="85">
        <f t="shared" si="19"/>
        <v>18000</v>
      </c>
    </row>
    <row r="545" spans="2:13">
      <c r="B545" s="65" t="s">
        <v>1037</v>
      </c>
      <c r="C545" s="63" t="s">
        <v>1039</v>
      </c>
      <c r="D545" s="66">
        <v>4</v>
      </c>
      <c r="E545" s="55"/>
      <c r="F545" s="56">
        <v>9000</v>
      </c>
      <c r="G545" s="56"/>
      <c r="H545" s="57"/>
      <c r="I545" s="57"/>
      <c r="J545" s="55"/>
      <c r="K545" s="55"/>
      <c r="L545" s="55"/>
      <c r="M545" s="86">
        <f t="shared" si="19"/>
        <v>9000</v>
      </c>
    </row>
    <row r="546" spans="2:13">
      <c r="B546" s="39" t="s">
        <v>1037</v>
      </c>
      <c r="C546" s="44" t="s">
        <v>1040</v>
      </c>
      <c r="D546" s="75">
        <v>4</v>
      </c>
      <c r="E546" s="48"/>
      <c r="F546" s="47">
        <v>21000</v>
      </c>
      <c r="G546" s="47"/>
      <c r="H546" s="68"/>
      <c r="I546" s="68"/>
      <c r="J546" s="48"/>
      <c r="K546" s="48"/>
      <c r="L546" s="48"/>
      <c r="M546" s="85">
        <f t="shared" si="19"/>
        <v>21000</v>
      </c>
    </row>
    <row r="547" spans="2:13">
      <c r="B547" s="65" t="s">
        <v>1041</v>
      </c>
      <c r="C547" s="63" t="s">
        <v>1042</v>
      </c>
      <c r="D547" s="66">
        <v>4</v>
      </c>
      <c r="E547" s="55"/>
      <c r="F547" s="56"/>
      <c r="G547" s="56"/>
      <c r="H547" s="57"/>
      <c r="I547" s="57">
        <v>92595</v>
      </c>
      <c r="J547" s="55"/>
      <c r="K547" s="55"/>
      <c r="L547" s="55"/>
      <c r="M547" s="86">
        <f t="shared" si="19"/>
        <v>92595</v>
      </c>
    </row>
    <row r="548" spans="2:13">
      <c r="B548" s="39" t="s">
        <v>1043</v>
      </c>
      <c r="C548" s="44" t="s">
        <v>1044</v>
      </c>
      <c r="D548" s="75">
        <v>4</v>
      </c>
      <c r="E548" s="48"/>
      <c r="F548" s="47"/>
      <c r="G548" s="47"/>
      <c r="H548" s="68"/>
      <c r="I548" s="68"/>
      <c r="J548" s="48"/>
      <c r="K548" s="48">
        <v>170000</v>
      </c>
      <c r="L548" s="48"/>
      <c r="M548" s="85">
        <f t="shared" si="19"/>
        <v>170000</v>
      </c>
    </row>
    <row r="549" spans="2:13">
      <c r="B549" s="65" t="s">
        <v>1045</v>
      </c>
      <c r="C549" s="63" t="s">
        <v>1046</v>
      </c>
      <c r="D549" s="66">
        <v>4</v>
      </c>
      <c r="E549" s="55"/>
      <c r="F549" s="56"/>
      <c r="G549" s="56"/>
      <c r="H549" s="57"/>
      <c r="I549" s="57"/>
      <c r="J549" s="55"/>
      <c r="K549" s="55"/>
      <c r="L549" s="55">
        <v>9000</v>
      </c>
      <c r="M549" s="86">
        <f t="shared" si="19"/>
        <v>9000</v>
      </c>
    </row>
    <row r="550" spans="2:13">
      <c r="B550" s="39" t="s">
        <v>1047</v>
      </c>
      <c r="C550" s="44" t="s">
        <v>1048</v>
      </c>
      <c r="D550" s="75">
        <v>4</v>
      </c>
      <c r="E550" s="48"/>
      <c r="F550" s="47"/>
      <c r="G550" s="47"/>
      <c r="H550" s="68"/>
      <c r="I550" s="68"/>
      <c r="J550" s="48">
        <v>27000</v>
      </c>
      <c r="K550" s="48"/>
      <c r="L550" s="48"/>
      <c r="M550" s="85">
        <f t="shared" si="19"/>
        <v>27000</v>
      </c>
    </row>
    <row r="551" spans="2:13">
      <c r="B551" s="65" t="s">
        <v>1049</v>
      </c>
      <c r="C551" s="63" t="s">
        <v>1050</v>
      </c>
      <c r="D551" s="66">
        <v>4</v>
      </c>
      <c r="E551" s="55"/>
      <c r="F551" s="56"/>
      <c r="G551" s="56"/>
      <c r="H551" s="57"/>
      <c r="I551" s="57"/>
      <c r="J551" s="55"/>
      <c r="K551" s="55">
        <v>15000</v>
      </c>
      <c r="L551" s="55"/>
      <c r="M551" s="86">
        <f t="shared" si="19"/>
        <v>15000</v>
      </c>
    </row>
    <row r="552" spans="2:13">
      <c r="B552" s="39" t="s">
        <v>1051</v>
      </c>
      <c r="C552" s="44" t="s">
        <v>1052</v>
      </c>
      <c r="D552" s="75">
        <v>4</v>
      </c>
      <c r="E552" s="48"/>
      <c r="F552" s="47"/>
      <c r="G552" s="47"/>
      <c r="H552" s="68"/>
      <c r="I552" s="68"/>
      <c r="J552" s="48">
        <v>6000</v>
      </c>
      <c r="K552" s="48"/>
      <c r="L552" s="48"/>
      <c r="M552" s="85">
        <f t="shared" si="19"/>
        <v>6000</v>
      </c>
    </row>
    <row r="553" spans="2:13">
      <c r="B553" s="65" t="s">
        <v>1053</v>
      </c>
      <c r="C553" s="63" t="s">
        <v>1054</v>
      </c>
      <c r="D553" s="66">
        <v>4</v>
      </c>
      <c r="E553" s="55"/>
      <c r="F553" s="56"/>
      <c r="G553" s="56"/>
      <c r="H553" s="57"/>
      <c r="I553" s="57"/>
      <c r="J553" s="55"/>
      <c r="K553" s="55"/>
      <c r="L553" s="55">
        <v>9000</v>
      </c>
      <c r="M553" s="86">
        <f t="shared" si="19"/>
        <v>9000</v>
      </c>
    </row>
    <row r="554" spans="2:13">
      <c r="B554" s="39" t="s">
        <v>1055</v>
      </c>
      <c r="C554" s="44" t="s">
        <v>1056</v>
      </c>
      <c r="D554" s="75">
        <v>4</v>
      </c>
      <c r="E554" s="48"/>
      <c r="F554" s="47"/>
      <c r="G554" s="47"/>
      <c r="H554" s="68">
        <v>262657</v>
      </c>
      <c r="I554" s="68"/>
      <c r="J554" s="48"/>
      <c r="K554" s="48"/>
      <c r="L554" s="48"/>
      <c r="M554" s="85">
        <f t="shared" si="19"/>
        <v>262657</v>
      </c>
    </row>
    <row r="555" spans="2:13">
      <c r="B555" s="65" t="s">
        <v>1057</v>
      </c>
      <c r="C555" s="63" t="s">
        <v>1058</v>
      </c>
      <c r="D555" s="66">
        <v>4</v>
      </c>
      <c r="E555" s="55"/>
      <c r="F555" s="56"/>
      <c r="G555" s="56"/>
      <c r="H555" s="57"/>
      <c r="I555" s="57">
        <v>208468</v>
      </c>
      <c r="J555" s="55"/>
      <c r="K555" s="55"/>
      <c r="L555" s="55"/>
      <c r="M555" s="86">
        <f t="shared" si="19"/>
        <v>208468</v>
      </c>
    </row>
    <row r="556" spans="2:13">
      <c r="B556" s="39" t="s">
        <v>1059</v>
      </c>
      <c r="C556" s="44" t="s">
        <v>1060</v>
      </c>
      <c r="D556" s="75">
        <v>4</v>
      </c>
      <c r="E556" s="48"/>
      <c r="F556" s="47"/>
      <c r="G556" s="47"/>
      <c r="H556" s="68"/>
      <c r="I556" s="68"/>
      <c r="J556" s="48"/>
      <c r="K556" s="48"/>
      <c r="L556" s="48">
        <v>24000</v>
      </c>
      <c r="M556" s="85">
        <f t="shared" si="19"/>
        <v>24000</v>
      </c>
    </row>
    <row r="557" spans="2:13">
      <c r="B557" s="65" t="s">
        <v>1059</v>
      </c>
      <c r="C557" s="63" t="s">
        <v>1061</v>
      </c>
      <c r="D557" s="66">
        <v>4</v>
      </c>
      <c r="E557" s="55"/>
      <c r="F557" s="56"/>
      <c r="G557" s="56"/>
      <c r="H557" s="57"/>
      <c r="I557" s="57"/>
      <c r="J557" s="55">
        <v>9000</v>
      </c>
      <c r="K557" s="55"/>
      <c r="L557" s="55"/>
      <c r="M557" s="86">
        <f t="shared" si="19"/>
        <v>9000</v>
      </c>
    </row>
    <row r="558" spans="2:13">
      <c r="B558" s="39" t="s">
        <v>1062</v>
      </c>
      <c r="C558" s="44" t="s">
        <v>1063</v>
      </c>
      <c r="D558" s="75">
        <v>4</v>
      </c>
      <c r="E558" s="48"/>
      <c r="F558" s="47"/>
      <c r="G558" s="47"/>
      <c r="H558" s="68"/>
      <c r="I558" s="68"/>
      <c r="J558" s="48"/>
      <c r="K558" s="48"/>
      <c r="L558" s="48">
        <v>57000</v>
      </c>
      <c r="M558" s="85">
        <f t="shared" si="19"/>
        <v>57000</v>
      </c>
    </row>
    <row r="559" spans="2:13">
      <c r="B559" s="65" t="s">
        <v>1064</v>
      </c>
      <c r="C559" s="63" t="s">
        <v>1065</v>
      </c>
      <c r="D559" s="66">
        <v>4</v>
      </c>
      <c r="E559" s="55"/>
      <c r="F559" s="56"/>
      <c r="G559" s="56"/>
      <c r="H559" s="57"/>
      <c r="I559" s="57"/>
      <c r="J559" s="55"/>
      <c r="K559" s="55"/>
      <c r="L559" s="55">
        <v>6000</v>
      </c>
      <c r="M559" s="86">
        <f t="shared" si="19"/>
        <v>6000</v>
      </c>
    </row>
    <row r="560" spans="2:13">
      <c r="B560" s="39" t="s">
        <v>1066</v>
      </c>
      <c r="C560" s="44" t="s">
        <v>1067</v>
      </c>
      <c r="D560" s="75">
        <v>4</v>
      </c>
      <c r="E560" s="48">
        <v>6000</v>
      </c>
      <c r="F560" s="47"/>
      <c r="G560" s="47"/>
      <c r="H560" s="68"/>
      <c r="I560" s="68"/>
      <c r="J560" s="48"/>
      <c r="K560" s="48"/>
      <c r="L560" s="48"/>
      <c r="M560" s="85">
        <f t="shared" si="19"/>
        <v>6000</v>
      </c>
    </row>
    <row r="561" spans="2:13">
      <c r="B561" s="65" t="s">
        <v>1068</v>
      </c>
      <c r="C561" s="63" t="s">
        <v>1069</v>
      </c>
      <c r="D561" s="66">
        <v>4</v>
      </c>
      <c r="E561" s="55"/>
      <c r="F561" s="56"/>
      <c r="G561" s="56"/>
      <c r="H561" s="57"/>
      <c r="I561" s="57"/>
      <c r="J561" s="55"/>
      <c r="K561" s="55">
        <v>6000</v>
      </c>
      <c r="L561" s="55"/>
      <c r="M561" s="86">
        <f t="shared" si="19"/>
        <v>6000</v>
      </c>
    </row>
    <row r="562" spans="2:13">
      <c r="B562" s="39" t="s">
        <v>1070</v>
      </c>
      <c r="C562" s="44" t="s">
        <v>1071</v>
      </c>
      <c r="D562" s="75">
        <v>4</v>
      </c>
      <c r="E562" s="48"/>
      <c r="F562" s="47"/>
      <c r="G562" s="47"/>
      <c r="H562" s="68"/>
      <c r="I562" s="68"/>
      <c r="J562" s="48"/>
      <c r="K562" s="48"/>
      <c r="L562" s="48">
        <v>12000</v>
      </c>
      <c r="M562" s="85">
        <f t="shared" si="19"/>
        <v>12000</v>
      </c>
    </row>
    <row r="563" spans="2:13">
      <c r="B563" s="65" t="s">
        <v>1070</v>
      </c>
      <c r="C563" s="63" t="s">
        <v>1072</v>
      </c>
      <c r="D563" s="66">
        <v>4</v>
      </c>
      <c r="E563" s="55"/>
      <c r="F563" s="56"/>
      <c r="G563" s="56"/>
      <c r="H563" s="57"/>
      <c r="I563" s="57"/>
      <c r="J563" s="55"/>
      <c r="K563" s="55">
        <v>21000</v>
      </c>
      <c r="L563" s="55"/>
      <c r="M563" s="86">
        <f t="shared" si="19"/>
        <v>21000</v>
      </c>
    </row>
    <row r="564" spans="2:13">
      <c r="B564" s="39" t="s">
        <v>1073</v>
      </c>
      <c r="C564" s="44" t="s">
        <v>1074</v>
      </c>
      <c r="D564" s="75">
        <v>4</v>
      </c>
      <c r="E564" s="48"/>
      <c r="F564" s="47"/>
      <c r="G564" s="47"/>
      <c r="H564" s="68"/>
      <c r="I564" s="68"/>
      <c r="J564" s="48">
        <v>6000</v>
      </c>
      <c r="K564" s="48"/>
      <c r="L564" s="48"/>
      <c r="M564" s="85">
        <f t="shared" si="19"/>
        <v>6000</v>
      </c>
    </row>
    <row r="565" spans="2:13">
      <c r="B565" s="65" t="s">
        <v>1075</v>
      </c>
      <c r="C565" s="63" t="s">
        <v>1076</v>
      </c>
      <c r="D565" s="66">
        <v>4</v>
      </c>
      <c r="E565" s="55"/>
      <c r="F565" s="56"/>
      <c r="G565" s="56"/>
      <c r="H565" s="57"/>
      <c r="I565" s="57"/>
      <c r="J565" s="55"/>
      <c r="K565" s="55"/>
      <c r="L565" s="55">
        <v>6000</v>
      </c>
      <c r="M565" s="86">
        <f t="shared" si="19"/>
        <v>6000</v>
      </c>
    </row>
    <row r="566" spans="2:13">
      <c r="B566" s="39" t="s">
        <v>1075</v>
      </c>
      <c r="C566" s="44" t="s">
        <v>1077</v>
      </c>
      <c r="D566" s="75">
        <v>4</v>
      </c>
      <c r="E566" s="48"/>
      <c r="F566" s="47"/>
      <c r="G566" s="47"/>
      <c r="H566" s="68"/>
      <c r="I566" s="68"/>
      <c r="J566" s="48"/>
      <c r="K566" s="48">
        <v>3000</v>
      </c>
      <c r="L566" s="48"/>
      <c r="M566" s="85">
        <f t="shared" si="19"/>
        <v>3000</v>
      </c>
    </row>
    <row r="567" spans="2:13">
      <c r="B567" s="65" t="s">
        <v>1078</v>
      </c>
      <c r="C567" s="63" t="s">
        <v>1079</v>
      </c>
      <c r="D567" s="66">
        <v>4</v>
      </c>
      <c r="E567" s="55"/>
      <c r="F567" s="56"/>
      <c r="G567" s="56"/>
      <c r="H567" s="57"/>
      <c r="I567" s="57"/>
      <c r="J567" s="55">
        <v>12000</v>
      </c>
      <c r="K567" s="55"/>
      <c r="L567" s="55"/>
      <c r="M567" s="86">
        <f t="shared" si="19"/>
        <v>12000</v>
      </c>
    </row>
    <row r="568" spans="2:13">
      <c r="B568" s="39" t="s">
        <v>1080</v>
      </c>
      <c r="C568" s="44" t="s">
        <v>1081</v>
      </c>
      <c r="D568" s="75">
        <v>4</v>
      </c>
      <c r="E568" s="48"/>
      <c r="F568" s="47"/>
      <c r="G568" s="47"/>
      <c r="H568" s="68"/>
      <c r="I568" s="68"/>
      <c r="J568" s="48"/>
      <c r="K568" s="48"/>
      <c r="L568" s="48">
        <v>21000</v>
      </c>
      <c r="M568" s="85">
        <f t="shared" si="19"/>
        <v>21000</v>
      </c>
    </row>
    <row r="569" spans="2:13">
      <c r="B569" s="65" t="s">
        <v>1082</v>
      </c>
      <c r="C569" s="63" t="s">
        <v>1083</v>
      </c>
      <c r="D569" s="66">
        <v>4</v>
      </c>
      <c r="E569" s="55">
        <v>6000</v>
      </c>
      <c r="F569" s="56"/>
      <c r="G569" s="56"/>
      <c r="H569" s="57"/>
      <c r="I569" s="57"/>
      <c r="J569" s="55"/>
      <c r="K569" s="55"/>
      <c r="L569" s="55"/>
      <c r="M569" s="86">
        <f t="shared" si="19"/>
        <v>6000</v>
      </c>
    </row>
    <row r="570" spans="2:13">
      <c r="B570" s="39" t="s">
        <v>1084</v>
      </c>
      <c r="C570" s="44" t="s">
        <v>1085</v>
      </c>
      <c r="D570" s="75">
        <v>4</v>
      </c>
      <c r="E570" s="48"/>
      <c r="F570" s="47">
        <v>3000</v>
      </c>
      <c r="G570" s="47"/>
      <c r="H570" s="68"/>
      <c r="I570" s="68"/>
      <c r="J570" s="48"/>
      <c r="K570" s="48"/>
      <c r="L570" s="48"/>
      <c r="M570" s="85">
        <f t="shared" si="19"/>
        <v>3000</v>
      </c>
    </row>
    <row r="571" spans="2:13">
      <c r="B571" s="65" t="s">
        <v>1086</v>
      </c>
      <c r="C571" s="63" t="s">
        <v>1087</v>
      </c>
      <c r="D571" s="66">
        <v>4</v>
      </c>
      <c r="E571" s="55">
        <v>3000</v>
      </c>
      <c r="F571" s="56"/>
      <c r="G571" s="56"/>
      <c r="H571" s="57"/>
      <c r="I571" s="57"/>
      <c r="J571" s="55"/>
      <c r="K571" s="55"/>
      <c r="L571" s="55"/>
      <c r="M571" s="86">
        <f t="shared" si="19"/>
        <v>3000</v>
      </c>
    </row>
    <row r="572" spans="2:13">
      <c r="B572" s="39" t="s">
        <v>1088</v>
      </c>
      <c r="C572" s="44" t="s">
        <v>1089</v>
      </c>
      <c r="D572" s="75">
        <v>4</v>
      </c>
      <c r="E572" s="48"/>
      <c r="F572" s="47"/>
      <c r="G572" s="47"/>
      <c r="H572" s="68"/>
      <c r="I572" s="68"/>
      <c r="J572" s="48"/>
      <c r="K572" s="48"/>
      <c r="L572" s="48">
        <v>3000</v>
      </c>
      <c r="M572" s="85">
        <f t="shared" si="19"/>
        <v>3000</v>
      </c>
    </row>
    <row r="573" spans="2:13">
      <c r="B573" s="65" t="s">
        <v>1090</v>
      </c>
      <c r="C573" s="63" t="s">
        <v>1091</v>
      </c>
      <c r="D573" s="66">
        <v>4</v>
      </c>
      <c r="E573" s="55">
        <v>3000</v>
      </c>
      <c r="F573" s="56"/>
      <c r="G573" s="56"/>
      <c r="H573" s="57"/>
      <c r="I573" s="57"/>
      <c r="J573" s="55"/>
      <c r="K573" s="55"/>
      <c r="L573" s="55"/>
      <c r="M573" s="86">
        <f t="shared" si="19"/>
        <v>3000</v>
      </c>
    </row>
    <row r="574" spans="2:13">
      <c r="B574" s="39" t="s">
        <v>1090</v>
      </c>
      <c r="C574" s="44" t="s">
        <v>1092</v>
      </c>
      <c r="D574" s="75">
        <v>4</v>
      </c>
      <c r="E574" s="48"/>
      <c r="F574" s="47">
        <v>9000</v>
      </c>
      <c r="G574" s="47"/>
      <c r="H574" s="68"/>
      <c r="I574" s="68"/>
      <c r="J574" s="48"/>
      <c r="K574" s="48"/>
      <c r="L574" s="48"/>
      <c r="M574" s="85">
        <f t="shared" si="19"/>
        <v>9000</v>
      </c>
    </row>
    <row r="575" spans="2:13">
      <c r="B575" s="65" t="s">
        <v>1090</v>
      </c>
      <c r="C575" s="63" t="s">
        <v>1093</v>
      </c>
      <c r="D575" s="66">
        <v>4</v>
      </c>
      <c r="E575" s="55"/>
      <c r="F575" s="56">
        <v>6000</v>
      </c>
      <c r="G575" s="56"/>
      <c r="H575" s="57"/>
      <c r="I575" s="57"/>
      <c r="J575" s="55"/>
      <c r="K575" s="55"/>
      <c r="L575" s="55"/>
      <c r="M575" s="86">
        <f t="shared" si="19"/>
        <v>6000</v>
      </c>
    </row>
    <row r="576" spans="2:13">
      <c r="B576" s="39" t="s">
        <v>1094</v>
      </c>
      <c r="C576" s="44" t="s">
        <v>1095</v>
      </c>
      <c r="D576" s="75">
        <v>4</v>
      </c>
      <c r="E576" s="48"/>
      <c r="F576" s="47"/>
      <c r="G576" s="47"/>
      <c r="H576" s="68"/>
      <c r="I576" s="68"/>
      <c r="J576" s="48"/>
      <c r="K576" s="48"/>
      <c r="L576" s="48">
        <v>3000</v>
      </c>
      <c r="M576" s="85">
        <f t="shared" si="19"/>
        <v>3000</v>
      </c>
    </row>
    <row r="577" spans="2:13">
      <c r="B577" s="65" t="s">
        <v>1094</v>
      </c>
      <c r="C577" s="63" t="s">
        <v>1096</v>
      </c>
      <c r="D577" s="66">
        <v>4</v>
      </c>
      <c r="E577" s="55"/>
      <c r="F577" s="56"/>
      <c r="G577" s="56"/>
      <c r="H577" s="57"/>
      <c r="I577" s="57"/>
      <c r="J577" s="55">
        <v>6000</v>
      </c>
      <c r="K577" s="55"/>
      <c r="L577" s="55"/>
      <c r="M577" s="86">
        <f t="shared" si="19"/>
        <v>6000</v>
      </c>
    </row>
    <row r="578" spans="2:13">
      <c r="B578" s="39" t="s">
        <v>1097</v>
      </c>
      <c r="C578" s="44" t="s">
        <v>1098</v>
      </c>
      <c r="D578" s="75">
        <v>4</v>
      </c>
      <c r="E578" s="48"/>
      <c r="F578" s="47"/>
      <c r="G578" s="47"/>
      <c r="H578" s="68"/>
      <c r="I578" s="68"/>
      <c r="J578" s="48">
        <v>6000</v>
      </c>
      <c r="K578" s="48"/>
      <c r="L578" s="48"/>
      <c r="M578" s="85">
        <f t="shared" si="19"/>
        <v>6000</v>
      </c>
    </row>
    <row r="579" spans="2:13">
      <c r="B579" s="65" t="s">
        <v>1099</v>
      </c>
      <c r="C579" s="63" t="s">
        <v>1100</v>
      </c>
      <c r="D579" s="66">
        <v>4</v>
      </c>
      <c r="E579" s="55"/>
      <c r="F579" s="56">
        <v>3000</v>
      </c>
      <c r="G579" s="56"/>
      <c r="H579" s="57"/>
      <c r="I579" s="57"/>
      <c r="J579" s="55"/>
      <c r="K579" s="55"/>
      <c r="L579" s="55"/>
      <c r="M579" s="86">
        <f t="shared" si="19"/>
        <v>3000</v>
      </c>
    </row>
    <row r="580" spans="2:13">
      <c r="B580" s="39" t="s">
        <v>1101</v>
      </c>
      <c r="C580" s="44" t="s">
        <v>1102</v>
      </c>
      <c r="D580" s="75">
        <v>4</v>
      </c>
      <c r="E580" s="48"/>
      <c r="F580" s="47"/>
      <c r="G580" s="47"/>
      <c r="H580" s="68"/>
      <c r="I580" s="68"/>
      <c r="J580" s="48">
        <v>3000</v>
      </c>
      <c r="K580" s="48"/>
      <c r="L580" s="48"/>
      <c r="M580" s="85">
        <f t="shared" si="19"/>
        <v>3000</v>
      </c>
    </row>
    <row r="581" spans="2:13">
      <c r="B581" s="65" t="s">
        <v>1103</v>
      </c>
      <c r="C581" s="63" t="s">
        <v>1104</v>
      </c>
      <c r="D581" s="66">
        <v>4</v>
      </c>
      <c r="E581" s="55"/>
      <c r="F581" s="56"/>
      <c r="G581" s="56"/>
      <c r="H581" s="57"/>
      <c r="I581" s="57"/>
      <c r="J581" s="55"/>
      <c r="K581" s="55">
        <v>9000</v>
      </c>
      <c r="L581" s="55"/>
      <c r="M581" s="86">
        <f t="shared" si="19"/>
        <v>9000</v>
      </c>
    </row>
    <row r="582" spans="2:13">
      <c r="B582" s="39" t="s">
        <v>1105</v>
      </c>
      <c r="C582" s="44" t="s">
        <v>1106</v>
      </c>
      <c r="D582" s="75">
        <v>4</v>
      </c>
      <c r="E582" s="48"/>
      <c r="F582" s="47"/>
      <c r="G582" s="47"/>
      <c r="H582" s="68"/>
      <c r="I582" s="68"/>
      <c r="J582" s="48"/>
      <c r="K582" s="48">
        <v>6000</v>
      </c>
      <c r="L582" s="48"/>
      <c r="M582" s="85">
        <f t="shared" si="19"/>
        <v>6000</v>
      </c>
    </row>
    <row r="583" spans="2:13">
      <c r="B583" s="65" t="s">
        <v>1107</v>
      </c>
      <c r="C583" s="63" t="s">
        <v>1108</v>
      </c>
      <c r="D583" s="66">
        <v>4</v>
      </c>
      <c r="E583" s="55"/>
      <c r="F583" s="56"/>
      <c r="G583" s="56">
        <v>3000</v>
      </c>
      <c r="H583" s="57"/>
      <c r="I583" s="57"/>
      <c r="J583" s="55"/>
      <c r="K583" s="55"/>
      <c r="L583" s="55"/>
      <c r="M583" s="86">
        <f t="shared" si="19"/>
        <v>3000</v>
      </c>
    </row>
    <row r="584" spans="2:13">
      <c r="B584" s="39" t="s">
        <v>1109</v>
      </c>
      <c r="C584" s="44" t="s">
        <v>1110</v>
      </c>
      <c r="D584" s="75">
        <v>4</v>
      </c>
      <c r="E584" s="48"/>
      <c r="F584" s="47"/>
      <c r="G584" s="47"/>
      <c r="H584" s="68"/>
      <c r="I584" s="68"/>
      <c r="J584" s="48"/>
      <c r="K584" s="48"/>
      <c r="L584" s="48">
        <v>6000</v>
      </c>
      <c r="M584" s="85">
        <f t="shared" si="19"/>
        <v>6000</v>
      </c>
    </row>
    <row r="585" spans="2:13">
      <c r="B585" s="65" t="s">
        <v>1111</v>
      </c>
      <c r="C585" s="63" t="s">
        <v>1112</v>
      </c>
      <c r="D585" s="66">
        <v>4</v>
      </c>
      <c r="E585" s="55"/>
      <c r="F585" s="56"/>
      <c r="G585" s="56">
        <v>15000</v>
      </c>
      <c r="H585" s="57"/>
      <c r="I585" s="57"/>
      <c r="J585" s="55"/>
      <c r="K585" s="55"/>
      <c r="L585" s="55"/>
      <c r="M585" s="86">
        <f t="shared" si="19"/>
        <v>15000</v>
      </c>
    </row>
    <row r="586" spans="2:13">
      <c r="B586" s="39" t="s">
        <v>1113</v>
      </c>
      <c r="C586" s="44" t="s">
        <v>1114</v>
      </c>
      <c r="D586" s="75">
        <v>4</v>
      </c>
      <c r="E586" s="48"/>
      <c r="F586" s="47"/>
      <c r="G586" s="47"/>
      <c r="H586" s="68"/>
      <c r="I586" s="68"/>
      <c r="J586" s="48">
        <v>3000</v>
      </c>
      <c r="K586" s="48"/>
      <c r="L586" s="48"/>
      <c r="M586" s="85">
        <f t="shared" si="19"/>
        <v>3000</v>
      </c>
    </row>
    <row r="587" spans="2:13">
      <c r="B587" s="65" t="s">
        <v>1115</v>
      </c>
      <c r="C587" s="63" t="s">
        <v>1116</v>
      </c>
      <c r="D587" s="66">
        <v>4</v>
      </c>
      <c r="E587" s="55"/>
      <c r="F587" s="56"/>
      <c r="G587" s="56"/>
      <c r="H587" s="57"/>
      <c r="I587" s="57"/>
      <c r="J587" s="55"/>
      <c r="K587" s="55"/>
      <c r="L587" s="55">
        <v>33000</v>
      </c>
      <c r="M587" s="86">
        <f t="shared" si="19"/>
        <v>33000</v>
      </c>
    </row>
    <row r="588" spans="2:13">
      <c r="B588" s="39" t="s">
        <v>1115</v>
      </c>
      <c r="C588" s="44" t="s">
        <v>1117</v>
      </c>
      <c r="D588" s="75">
        <v>4</v>
      </c>
      <c r="E588" s="48"/>
      <c r="F588" s="47"/>
      <c r="G588" s="47"/>
      <c r="H588" s="68"/>
      <c r="I588" s="68"/>
      <c r="J588" s="48"/>
      <c r="K588" s="48"/>
      <c r="L588" s="48">
        <v>51000</v>
      </c>
      <c r="M588" s="85">
        <f t="shared" si="19"/>
        <v>51000</v>
      </c>
    </row>
    <row r="589" spans="2:13">
      <c r="B589" s="65" t="s">
        <v>1118</v>
      </c>
      <c r="C589" s="63" t="s">
        <v>1119</v>
      </c>
      <c r="D589" s="66">
        <v>4</v>
      </c>
      <c r="E589" s="55"/>
      <c r="F589" s="56"/>
      <c r="G589" s="56"/>
      <c r="H589" s="57"/>
      <c r="I589" s="57"/>
      <c r="J589" s="55"/>
      <c r="K589" s="55">
        <v>27000</v>
      </c>
      <c r="L589" s="55"/>
      <c r="M589" s="86">
        <f t="shared" si="19"/>
        <v>27000</v>
      </c>
    </row>
    <row r="590" spans="2:13">
      <c r="B590" s="39" t="s">
        <v>1120</v>
      </c>
      <c r="C590" s="44" t="s">
        <v>1121</v>
      </c>
      <c r="D590" s="75">
        <v>4</v>
      </c>
      <c r="E590" s="48"/>
      <c r="F590" s="47">
        <v>3000</v>
      </c>
      <c r="G590" s="47"/>
      <c r="H590" s="68"/>
      <c r="I590" s="68"/>
      <c r="J590" s="48"/>
      <c r="K590" s="48"/>
      <c r="L590" s="48"/>
      <c r="M590" s="85">
        <f t="shared" si="19"/>
        <v>3000</v>
      </c>
    </row>
    <row r="591" spans="2:13">
      <c r="B591" s="65" t="s">
        <v>1122</v>
      </c>
      <c r="C591" s="63" t="s">
        <v>1123</v>
      </c>
      <c r="D591" s="66">
        <v>4</v>
      </c>
      <c r="E591" s="55"/>
      <c r="F591" s="56"/>
      <c r="G591" s="56"/>
      <c r="H591" s="57"/>
      <c r="I591" s="57"/>
      <c r="J591" s="55"/>
      <c r="K591" s="55"/>
      <c r="L591" s="55">
        <v>15000</v>
      </c>
      <c r="M591" s="86">
        <f t="shared" si="19"/>
        <v>15000</v>
      </c>
    </row>
    <row r="592" spans="2:13">
      <c r="B592" s="39" t="s">
        <v>1124</v>
      </c>
      <c r="C592" s="44" t="s">
        <v>1125</v>
      </c>
      <c r="D592" s="75">
        <v>4</v>
      </c>
      <c r="E592" s="48"/>
      <c r="F592" s="47"/>
      <c r="G592" s="47"/>
      <c r="H592" s="68"/>
      <c r="I592" s="68"/>
      <c r="J592" s="48"/>
      <c r="K592" s="48"/>
      <c r="L592" s="48">
        <v>9000</v>
      </c>
      <c r="M592" s="85">
        <f t="shared" si="19"/>
        <v>9000</v>
      </c>
    </row>
    <row r="593" spans="2:13">
      <c r="B593" s="65" t="s">
        <v>1126</v>
      </c>
      <c r="C593" s="63" t="s">
        <v>1127</v>
      </c>
      <c r="D593" s="66">
        <v>4</v>
      </c>
      <c r="E593" s="55"/>
      <c r="F593" s="56"/>
      <c r="G593" s="56"/>
      <c r="H593" s="57"/>
      <c r="I593" s="57"/>
      <c r="J593" s="55"/>
      <c r="K593" s="55"/>
      <c r="L593" s="55">
        <v>3000</v>
      </c>
      <c r="M593" s="86">
        <f t="shared" ref="M593:M656" si="20">E593+F593+G593+H593+I593+J593+K593+L593</f>
        <v>3000</v>
      </c>
    </row>
    <row r="594" spans="2:13">
      <c r="B594" s="39" t="s">
        <v>1128</v>
      </c>
      <c r="C594" s="44" t="s">
        <v>1129</v>
      </c>
      <c r="D594" s="75">
        <v>4</v>
      </c>
      <c r="E594" s="48"/>
      <c r="F594" s="47">
        <v>2000000</v>
      </c>
      <c r="G594" s="47"/>
      <c r="H594" s="68"/>
      <c r="I594" s="68"/>
      <c r="J594" s="48"/>
      <c r="K594" s="48"/>
      <c r="L594" s="48"/>
      <c r="M594" s="85">
        <f t="shared" si="20"/>
        <v>2000000</v>
      </c>
    </row>
    <row r="595" spans="2:13">
      <c r="B595" s="65" t="s">
        <v>1130</v>
      </c>
      <c r="C595" s="63" t="s">
        <v>1131</v>
      </c>
      <c r="D595" s="66">
        <v>4</v>
      </c>
      <c r="E595" s="55"/>
      <c r="F595" s="56"/>
      <c r="G595" s="56"/>
      <c r="H595" s="57">
        <v>25000</v>
      </c>
      <c r="I595" s="57"/>
      <c r="J595" s="55"/>
      <c r="K595" s="55"/>
      <c r="L595" s="55"/>
      <c r="M595" s="86">
        <f t="shared" si="20"/>
        <v>25000</v>
      </c>
    </row>
    <row r="596" spans="2:13">
      <c r="B596" s="39" t="s">
        <v>1132</v>
      </c>
      <c r="C596" s="44" t="s">
        <v>1133</v>
      </c>
      <c r="D596" s="75">
        <v>4</v>
      </c>
      <c r="E596" s="48"/>
      <c r="F596" s="47"/>
      <c r="G596" s="47"/>
      <c r="H596" s="68"/>
      <c r="I596" s="68"/>
      <c r="J596" s="48"/>
      <c r="K596" s="48"/>
      <c r="L596" s="48">
        <v>33000</v>
      </c>
      <c r="M596" s="85">
        <f t="shared" si="20"/>
        <v>33000</v>
      </c>
    </row>
    <row r="597" spans="2:13">
      <c r="B597" s="65" t="s">
        <v>1132</v>
      </c>
      <c r="C597" s="63" t="s">
        <v>1134</v>
      </c>
      <c r="D597" s="66">
        <v>4</v>
      </c>
      <c r="E597" s="55"/>
      <c r="F597" s="56"/>
      <c r="G597" s="56"/>
      <c r="H597" s="57"/>
      <c r="I597" s="57"/>
      <c r="J597" s="55"/>
      <c r="K597" s="55"/>
      <c r="L597" s="55">
        <v>12000</v>
      </c>
      <c r="M597" s="86">
        <f t="shared" si="20"/>
        <v>12000</v>
      </c>
    </row>
    <row r="598" spans="2:13">
      <c r="B598" s="39" t="s">
        <v>1132</v>
      </c>
      <c r="C598" s="44" t="s">
        <v>1135</v>
      </c>
      <c r="D598" s="75">
        <v>4</v>
      </c>
      <c r="E598" s="48"/>
      <c r="F598" s="47"/>
      <c r="G598" s="47"/>
      <c r="H598" s="68"/>
      <c r="I598" s="68"/>
      <c r="J598" s="48"/>
      <c r="K598" s="48">
        <v>39000</v>
      </c>
      <c r="L598" s="48"/>
      <c r="M598" s="85">
        <f t="shared" si="20"/>
        <v>39000</v>
      </c>
    </row>
    <row r="599" spans="2:13">
      <c r="B599" s="65" t="s">
        <v>1136</v>
      </c>
      <c r="C599" s="63" t="s">
        <v>1137</v>
      </c>
      <c r="D599" s="66">
        <v>4</v>
      </c>
      <c r="E599" s="55"/>
      <c r="F599" s="56"/>
      <c r="G599" s="56"/>
      <c r="H599" s="57"/>
      <c r="I599" s="57">
        <v>21000</v>
      </c>
      <c r="J599" s="55"/>
      <c r="K599" s="55"/>
      <c r="L599" s="55"/>
      <c r="M599" s="86">
        <f t="shared" si="20"/>
        <v>21000</v>
      </c>
    </row>
    <row r="600" spans="2:13">
      <c r="B600" s="39" t="s">
        <v>1138</v>
      </c>
      <c r="C600" s="44" t="s">
        <v>1139</v>
      </c>
      <c r="D600" s="75">
        <v>4</v>
      </c>
      <c r="E600" s="48"/>
      <c r="F600" s="47"/>
      <c r="G600" s="47"/>
      <c r="H600" s="68"/>
      <c r="I600" s="68"/>
      <c r="J600" s="48"/>
      <c r="K600" s="48"/>
      <c r="L600" s="48">
        <v>20000</v>
      </c>
      <c r="M600" s="85">
        <f t="shared" si="20"/>
        <v>20000</v>
      </c>
    </row>
    <row r="601" spans="2:13">
      <c r="B601" s="65" t="s">
        <v>1140</v>
      </c>
      <c r="C601" s="63" t="s">
        <v>1141</v>
      </c>
      <c r="D601" s="66">
        <v>4</v>
      </c>
      <c r="E601" s="55">
        <v>21000</v>
      </c>
      <c r="F601" s="56"/>
      <c r="G601" s="56"/>
      <c r="H601" s="57"/>
      <c r="I601" s="57"/>
      <c r="J601" s="55"/>
      <c r="K601" s="55"/>
      <c r="L601" s="55"/>
      <c r="M601" s="86">
        <f t="shared" si="20"/>
        <v>21000</v>
      </c>
    </row>
    <row r="602" spans="2:13">
      <c r="B602" s="39" t="s">
        <v>1142</v>
      </c>
      <c r="C602" s="44" t="s">
        <v>1143</v>
      </c>
      <c r="D602" s="75">
        <v>4</v>
      </c>
      <c r="E602" s="48">
        <v>3000</v>
      </c>
      <c r="F602" s="47"/>
      <c r="G602" s="47"/>
      <c r="H602" s="68"/>
      <c r="I602" s="68"/>
      <c r="J602" s="48"/>
      <c r="K602" s="48"/>
      <c r="L602" s="48"/>
      <c r="M602" s="85">
        <f t="shared" si="20"/>
        <v>3000</v>
      </c>
    </row>
    <row r="603" spans="2:13">
      <c r="B603" s="65" t="s">
        <v>1144</v>
      </c>
      <c r="C603" s="63" t="s">
        <v>1145</v>
      </c>
      <c r="D603" s="66">
        <v>4</v>
      </c>
      <c r="E603" s="55"/>
      <c r="F603" s="56"/>
      <c r="G603" s="56"/>
      <c r="H603" s="57"/>
      <c r="I603" s="57"/>
      <c r="J603" s="55"/>
      <c r="K603" s="55"/>
      <c r="L603" s="55">
        <v>18000</v>
      </c>
      <c r="M603" s="86">
        <f t="shared" si="20"/>
        <v>18000</v>
      </c>
    </row>
    <row r="604" spans="2:13">
      <c r="B604" s="39" t="s">
        <v>1146</v>
      </c>
      <c r="C604" s="44" t="s">
        <v>1147</v>
      </c>
      <c r="D604" s="75">
        <v>4</v>
      </c>
      <c r="E604" s="48">
        <v>3000</v>
      </c>
      <c r="F604" s="47"/>
      <c r="G604" s="47"/>
      <c r="H604" s="68"/>
      <c r="I604" s="68"/>
      <c r="J604" s="48"/>
      <c r="K604" s="48"/>
      <c r="L604" s="48"/>
      <c r="M604" s="85">
        <f t="shared" si="20"/>
        <v>3000</v>
      </c>
    </row>
    <row r="605" spans="2:13">
      <c r="B605" s="65" t="s">
        <v>1148</v>
      </c>
      <c r="C605" s="63" t="s">
        <v>1149</v>
      </c>
      <c r="D605" s="66">
        <v>4</v>
      </c>
      <c r="E605" s="55"/>
      <c r="F605" s="56">
        <v>3000</v>
      </c>
      <c r="G605" s="56"/>
      <c r="H605" s="57"/>
      <c r="I605" s="57"/>
      <c r="J605" s="55"/>
      <c r="K605" s="55"/>
      <c r="L605" s="55"/>
      <c r="M605" s="86">
        <f t="shared" si="20"/>
        <v>3000</v>
      </c>
    </row>
    <row r="606" spans="2:13">
      <c r="B606" s="39" t="s">
        <v>1150</v>
      </c>
      <c r="C606" s="44" t="s">
        <v>1151</v>
      </c>
      <c r="D606" s="75">
        <v>4</v>
      </c>
      <c r="E606" s="48"/>
      <c r="F606" s="47"/>
      <c r="G606" s="47"/>
      <c r="H606" s="68"/>
      <c r="I606" s="68"/>
      <c r="J606" s="48"/>
      <c r="K606" s="48">
        <v>9000</v>
      </c>
      <c r="L606" s="48"/>
      <c r="M606" s="85">
        <f t="shared" si="20"/>
        <v>9000</v>
      </c>
    </row>
    <row r="607" spans="2:13">
      <c r="B607" s="65" t="s">
        <v>1150</v>
      </c>
      <c r="C607" s="63" t="s">
        <v>1152</v>
      </c>
      <c r="D607" s="66">
        <v>4</v>
      </c>
      <c r="E607" s="55"/>
      <c r="F607" s="56"/>
      <c r="G607" s="56"/>
      <c r="H607" s="57"/>
      <c r="I607" s="57"/>
      <c r="J607" s="55">
        <v>12000</v>
      </c>
      <c r="K607" s="55"/>
      <c r="L607" s="55"/>
      <c r="M607" s="86">
        <f t="shared" si="20"/>
        <v>12000</v>
      </c>
    </row>
    <row r="608" spans="2:13">
      <c r="B608" s="39" t="s">
        <v>1153</v>
      </c>
      <c r="C608" s="44" t="s">
        <v>1154</v>
      </c>
      <c r="D608" s="75">
        <v>4</v>
      </c>
      <c r="E608" s="48"/>
      <c r="F608" s="47"/>
      <c r="G608" s="47"/>
      <c r="H608" s="68"/>
      <c r="I608" s="68"/>
      <c r="J608" s="48"/>
      <c r="K608" s="48">
        <v>84000</v>
      </c>
      <c r="L608" s="48"/>
      <c r="M608" s="85">
        <f t="shared" si="20"/>
        <v>84000</v>
      </c>
    </row>
    <row r="609" spans="2:13">
      <c r="B609" s="65" t="s">
        <v>1155</v>
      </c>
      <c r="C609" s="63" t="s">
        <v>1156</v>
      </c>
      <c r="D609" s="66">
        <v>4</v>
      </c>
      <c r="E609" s="55"/>
      <c r="F609" s="56"/>
      <c r="G609" s="56"/>
      <c r="H609" s="57"/>
      <c r="I609" s="57"/>
      <c r="J609" s="55"/>
      <c r="K609" s="55"/>
      <c r="L609" s="55">
        <v>81000</v>
      </c>
      <c r="M609" s="86">
        <f t="shared" si="20"/>
        <v>81000</v>
      </c>
    </row>
    <row r="610" spans="2:13">
      <c r="B610" s="39" t="s">
        <v>1157</v>
      </c>
      <c r="C610" s="44" t="s">
        <v>1158</v>
      </c>
      <c r="D610" s="75">
        <v>4</v>
      </c>
      <c r="E610" s="48"/>
      <c r="F610" s="47"/>
      <c r="G610" s="47"/>
      <c r="H610" s="68"/>
      <c r="I610" s="68"/>
      <c r="J610" s="48"/>
      <c r="K610" s="48">
        <v>3000</v>
      </c>
      <c r="L610" s="48"/>
      <c r="M610" s="85">
        <f t="shared" si="20"/>
        <v>3000</v>
      </c>
    </row>
    <row r="611" spans="2:13">
      <c r="B611" s="65" t="s">
        <v>1159</v>
      </c>
      <c r="C611" s="63" t="s">
        <v>1160</v>
      </c>
      <c r="D611" s="66">
        <v>4</v>
      </c>
      <c r="E611" s="55"/>
      <c r="F611" s="56"/>
      <c r="G611" s="56"/>
      <c r="H611" s="57"/>
      <c r="I611" s="57"/>
      <c r="J611" s="55">
        <v>15000</v>
      </c>
      <c r="K611" s="55"/>
      <c r="L611" s="55"/>
      <c r="M611" s="86">
        <f t="shared" si="20"/>
        <v>15000</v>
      </c>
    </row>
    <row r="612" spans="2:13">
      <c r="B612" s="39" t="s">
        <v>1161</v>
      </c>
      <c r="C612" s="44" t="s">
        <v>1162</v>
      </c>
      <c r="D612" s="75">
        <v>4</v>
      </c>
      <c r="E612" s="48"/>
      <c r="F612" s="47"/>
      <c r="G612" s="47"/>
      <c r="H612" s="68"/>
      <c r="I612" s="68"/>
      <c r="J612" s="48"/>
      <c r="K612" s="48">
        <v>3000</v>
      </c>
      <c r="L612" s="48"/>
      <c r="M612" s="85">
        <f t="shared" si="20"/>
        <v>3000</v>
      </c>
    </row>
    <row r="613" spans="2:13">
      <c r="B613" s="65" t="s">
        <v>1163</v>
      </c>
      <c r="C613" s="63" t="s">
        <v>1164</v>
      </c>
      <c r="D613" s="66">
        <v>4</v>
      </c>
      <c r="E613" s="55"/>
      <c r="F613" s="56">
        <v>21000</v>
      </c>
      <c r="G613" s="56"/>
      <c r="H613" s="57"/>
      <c r="I613" s="57"/>
      <c r="J613" s="55"/>
      <c r="K613" s="55"/>
      <c r="L613" s="55"/>
      <c r="M613" s="86">
        <f t="shared" si="20"/>
        <v>21000</v>
      </c>
    </row>
    <row r="614" spans="2:13">
      <c r="B614" s="39" t="s">
        <v>1163</v>
      </c>
      <c r="C614" s="44" t="s">
        <v>1165</v>
      </c>
      <c r="D614" s="75">
        <v>4</v>
      </c>
      <c r="E614" s="48"/>
      <c r="F614" s="47"/>
      <c r="G614" s="47">
        <v>39000</v>
      </c>
      <c r="H614" s="68"/>
      <c r="I614" s="68"/>
      <c r="J614" s="48"/>
      <c r="K614" s="48"/>
      <c r="L614" s="48"/>
      <c r="M614" s="85">
        <f t="shared" si="20"/>
        <v>39000</v>
      </c>
    </row>
    <row r="615" spans="2:13">
      <c r="B615" s="65" t="s">
        <v>1166</v>
      </c>
      <c r="C615" s="63" t="s">
        <v>1167</v>
      </c>
      <c r="D615" s="66">
        <v>4</v>
      </c>
      <c r="E615" s="55"/>
      <c r="F615" s="56"/>
      <c r="G615" s="56">
        <v>825000</v>
      </c>
      <c r="H615" s="57"/>
      <c r="I615" s="57"/>
      <c r="J615" s="55"/>
      <c r="K615" s="55"/>
      <c r="L615" s="55"/>
      <c r="M615" s="86">
        <f t="shared" si="20"/>
        <v>825000</v>
      </c>
    </row>
    <row r="616" spans="2:13">
      <c r="B616" s="39" t="s">
        <v>1168</v>
      </c>
      <c r="C616" s="44" t="s">
        <v>1169</v>
      </c>
      <c r="D616" s="75">
        <v>4</v>
      </c>
      <c r="E616" s="48">
        <v>48000</v>
      </c>
      <c r="F616" s="47"/>
      <c r="G616" s="47"/>
      <c r="H616" s="68"/>
      <c r="I616" s="68"/>
      <c r="J616" s="48"/>
      <c r="K616" s="48"/>
      <c r="L616" s="48"/>
      <c r="M616" s="85">
        <f t="shared" si="20"/>
        <v>48000</v>
      </c>
    </row>
    <row r="617" spans="2:13">
      <c r="B617" s="65" t="s">
        <v>1170</v>
      </c>
      <c r="C617" s="63" t="s">
        <v>1171</v>
      </c>
      <c r="D617" s="66">
        <v>4</v>
      </c>
      <c r="E617" s="55"/>
      <c r="F617" s="56"/>
      <c r="G617" s="56"/>
      <c r="H617" s="57"/>
      <c r="I617" s="57"/>
      <c r="J617" s="55">
        <v>3000</v>
      </c>
      <c r="K617" s="55"/>
      <c r="L617" s="55"/>
      <c r="M617" s="86">
        <f t="shared" si="20"/>
        <v>3000</v>
      </c>
    </row>
    <row r="618" spans="2:13">
      <c r="B618" s="39" t="s">
        <v>1172</v>
      </c>
      <c r="C618" s="44" t="s">
        <v>1173</v>
      </c>
      <c r="D618" s="75">
        <v>4</v>
      </c>
      <c r="E618" s="48"/>
      <c r="F618" s="47"/>
      <c r="G618" s="47"/>
      <c r="H618" s="68"/>
      <c r="I618" s="68"/>
      <c r="J618" s="48"/>
      <c r="K618" s="48"/>
      <c r="L618" s="48">
        <v>30000</v>
      </c>
      <c r="M618" s="85">
        <f t="shared" si="20"/>
        <v>30000</v>
      </c>
    </row>
    <row r="619" spans="2:13">
      <c r="B619" s="65" t="s">
        <v>1174</v>
      </c>
      <c r="C619" s="63" t="s">
        <v>1175</v>
      </c>
      <c r="D619" s="66">
        <v>4</v>
      </c>
      <c r="E619" s="55"/>
      <c r="F619" s="56"/>
      <c r="G619" s="56"/>
      <c r="H619" s="57"/>
      <c r="I619" s="57"/>
      <c r="J619" s="55">
        <v>3000</v>
      </c>
      <c r="K619" s="55"/>
      <c r="L619" s="55"/>
      <c r="M619" s="86">
        <f t="shared" si="20"/>
        <v>3000</v>
      </c>
    </row>
    <row r="620" spans="2:13">
      <c r="B620" s="39" t="s">
        <v>1176</v>
      </c>
      <c r="C620" s="63" t="s">
        <v>1129</v>
      </c>
      <c r="D620" s="75">
        <v>4</v>
      </c>
      <c r="E620" s="48">
        <v>11130</v>
      </c>
      <c r="F620" s="47"/>
      <c r="G620" s="47"/>
      <c r="H620" s="68"/>
      <c r="I620" s="68"/>
      <c r="J620" s="48"/>
      <c r="K620" s="48"/>
      <c r="L620" s="48"/>
      <c r="M620" s="85">
        <f t="shared" si="20"/>
        <v>11130</v>
      </c>
    </row>
    <row r="621" spans="2:13">
      <c r="B621" s="65" t="s">
        <v>1177</v>
      </c>
      <c r="C621" s="63" t="s">
        <v>1129</v>
      </c>
      <c r="D621" s="66">
        <v>4</v>
      </c>
      <c r="E621" s="55"/>
      <c r="F621" s="56"/>
      <c r="G621" s="56"/>
      <c r="H621" s="57"/>
      <c r="I621" s="57"/>
      <c r="J621" s="55"/>
      <c r="K621" s="55">
        <v>10845.7</v>
      </c>
      <c r="L621" s="55"/>
      <c r="M621" s="86">
        <f t="shared" si="20"/>
        <v>10845.7</v>
      </c>
    </row>
    <row r="622" spans="2:13">
      <c r="B622" s="39" t="s">
        <v>1178</v>
      </c>
      <c r="C622" s="44" t="s">
        <v>1129</v>
      </c>
      <c r="D622" s="75">
        <v>4</v>
      </c>
      <c r="E622" s="48"/>
      <c r="F622" s="47">
        <v>28756.23</v>
      </c>
      <c r="G622" s="47">
        <v>18220.759999999998</v>
      </c>
      <c r="H622" s="68">
        <v>22453.74</v>
      </c>
      <c r="I622" s="68">
        <v>19609.04</v>
      </c>
      <c r="J622" s="48">
        <v>48199.810000000005</v>
      </c>
      <c r="K622" s="48"/>
      <c r="L622" s="48"/>
      <c r="M622" s="85">
        <f t="shared" si="20"/>
        <v>137239.57999999999</v>
      </c>
    </row>
    <row r="623" spans="2:13">
      <c r="B623" s="65" t="s">
        <v>1179</v>
      </c>
      <c r="C623" s="63" t="s">
        <v>1180</v>
      </c>
      <c r="D623" s="66">
        <v>4</v>
      </c>
      <c r="E623" s="55"/>
      <c r="F623" s="56"/>
      <c r="G623" s="56"/>
      <c r="H623" s="57"/>
      <c r="I623" s="57"/>
      <c r="J623" s="55"/>
      <c r="K623" s="55">
        <v>12000</v>
      </c>
      <c r="L623" s="55"/>
      <c r="M623" s="86">
        <f t="shared" si="20"/>
        <v>12000</v>
      </c>
    </row>
    <row r="624" spans="2:13">
      <c r="B624" s="39" t="s">
        <v>1181</v>
      </c>
      <c r="C624" s="44" t="s">
        <v>1182</v>
      </c>
      <c r="D624" s="75">
        <v>4</v>
      </c>
      <c r="E624" s="48"/>
      <c r="F624" s="47"/>
      <c r="G624" s="47"/>
      <c r="H624" s="68"/>
      <c r="I624" s="68"/>
      <c r="J624" s="48"/>
      <c r="K624" s="48">
        <v>6000</v>
      </c>
      <c r="L624" s="48"/>
      <c r="M624" s="85">
        <f t="shared" si="20"/>
        <v>6000</v>
      </c>
    </row>
    <row r="625" spans="2:13">
      <c r="B625" s="65" t="s">
        <v>1183</v>
      </c>
      <c r="C625" s="63" t="s">
        <v>1184</v>
      </c>
      <c r="D625" s="66">
        <v>4</v>
      </c>
      <c r="E625" s="55"/>
      <c r="F625" s="56"/>
      <c r="G625" s="56"/>
      <c r="H625" s="57"/>
      <c r="I625" s="57"/>
      <c r="J625" s="55"/>
      <c r="K625" s="55"/>
      <c r="L625" s="55">
        <v>6000</v>
      </c>
      <c r="M625" s="86">
        <f t="shared" si="20"/>
        <v>6000</v>
      </c>
    </row>
    <row r="626" spans="2:13">
      <c r="B626" s="39" t="s">
        <v>1185</v>
      </c>
      <c r="C626" s="44" t="s">
        <v>1186</v>
      </c>
      <c r="D626" s="75">
        <v>4</v>
      </c>
      <c r="E626" s="48"/>
      <c r="F626" s="47"/>
      <c r="G626" s="47"/>
      <c r="H626" s="68"/>
      <c r="I626" s="68"/>
      <c r="J626" s="48"/>
      <c r="K626" s="48"/>
      <c r="L626" s="48">
        <v>42000</v>
      </c>
      <c r="M626" s="85">
        <f t="shared" si="20"/>
        <v>42000</v>
      </c>
    </row>
    <row r="627" spans="2:13">
      <c r="B627" s="65" t="s">
        <v>1187</v>
      </c>
      <c r="C627" s="63" t="s">
        <v>1188</v>
      </c>
      <c r="D627" s="66">
        <v>4</v>
      </c>
      <c r="E627" s="55"/>
      <c r="F627" s="56"/>
      <c r="G627" s="56"/>
      <c r="H627" s="57"/>
      <c r="I627" s="57"/>
      <c r="J627" s="55"/>
      <c r="K627" s="55"/>
      <c r="L627" s="55">
        <v>12000</v>
      </c>
      <c r="M627" s="86">
        <f t="shared" si="20"/>
        <v>12000</v>
      </c>
    </row>
    <row r="628" spans="2:13">
      <c r="B628" s="39" t="s">
        <v>1189</v>
      </c>
      <c r="C628" s="44" t="s">
        <v>1190</v>
      </c>
      <c r="D628" s="75">
        <v>4</v>
      </c>
      <c r="E628" s="48"/>
      <c r="F628" s="47"/>
      <c r="G628" s="47"/>
      <c r="H628" s="68"/>
      <c r="I628" s="68">
        <v>3000</v>
      </c>
      <c r="J628" s="48"/>
      <c r="K628" s="48"/>
      <c r="L628" s="48"/>
      <c r="M628" s="85">
        <f t="shared" si="20"/>
        <v>3000</v>
      </c>
    </row>
    <row r="629" spans="2:13">
      <c r="B629" s="65" t="s">
        <v>1191</v>
      </c>
      <c r="C629" s="63" t="s">
        <v>1192</v>
      </c>
      <c r="D629" s="66">
        <v>4</v>
      </c>
      <c r="E629" s="55"/>
      <c r="F629" s="56"/>
      <c r="G629" s="56"/>
      <c r="H629" s="57"/>
      <c r="I629" s="57"/>
      <c r="J629" s="55"/>
      <c r="K629" s="55">
        <v>18000</v>
      </c>
      <c r="L629" s="55"/>
      <c r="M629" s="86">
        <f t="shared" si="20"/>
        <v>18000</v>
      </c>
    </row>
    <row r="630" spans="2:13">
      <c r="B630" s="39" t="s">
        <v>1191</v>
      </c>
      <c r="C630" s="44" t="s">
        <v>1193</v>
      </c>
      <c r="D630" s="75">
        <v>4</v>
      </c>
      <c r="E630" s="48"/>
      <c r="F630" s="47"/>
      <c r="G630" s="47"/>
      <c r="H630" s="68"/>
      <c r="I630" s="68"/>
      <c r="J630" s="48"/>
      <c r="K630" s="48">
        <v>18000</v>
      </c>
      <c r="L630" s="48"/>
      <c r="M630" s="85">
        <f t="shared" si="20"/>
        <v>18000</v>
      </c>
    </row>
    <row r="631" spans="2:13">
      <c r="B631" s="65" t="s">
        <v>1194</v>
      </c>
      <c r="C631" s="63" t="s">
        <v>1195</v>
      </c>
      <c r="D631" s="66">
        <v>4</v>
      </c>
      <c r="E631" s="55"/>
      <c r="F631" s="56"/>
      <c r="G631" s="56"/>
      <c r="H631" s="57"/>
      <c r="I631" s="57"/>
      <c r="J631" s="55"/>
      <c r="K631" s="55">
        <v>6000</v>
      </c>
      <c r="L631" s="55"/>
      <c r="M631" s="86">
        <f t="shared" si="20"/>
        <v>6000</v>
      </c>
    </row>
    <row r="632" spans="2:13">
      <c r="B632" s="39" t="s">
        <v>1196</v>
      </c>
      <c r="C632" s="44" t="s">
        <v>1197</v>
      </c>
      <c r="D632" s="75">
        <v>4</v>
      </c>
      <c r="E632" s="48">
        <v>12000</v>
      </c>
      <c r="F632" s="47"/>
      <c r="G632" s="47"/>
      <c r="H632" s="68"/>
      <c r="I632" s="68"/>
      <c r="J632" s="48"/>
      <c r="K632" s="48"/>
      <c r="L632" s="48"/>
      <c r="M632" s="85">
        <f t="shared" si="20"/>
        <v>12000</v>
      </c>
    </row>
    <row r="633" spans="2:13">
      <c r="B633" s="65" t="s">
        <v>1196</v>
      </c>
      <c r="C633" s="63" t="s">
        <v>1198</v>
      </c>
      <c r="D633" s="66">
        <v>4</v>
      </c>
      <c r="E633" s="55">
        <v>9000</v>
      </c>
      <c r="F633" s="56"/>
      <c r="G633" s="56"/>
      <c r="H633" s="57"/>
      <c r="I633" s="57"/>
      <c r="J633" s="55"/>
      <c r="K633" s="55"/>
      <c r="L633" s="55"/>
      <c r="M633" s="86">
        <f t="shared" si="20"/>
        <v>9000</v>
      </c>
    </row>
    <row r="634" spans="2:13">
      <c r="B634" s="39" t="s">
        <v>1199</v>
      </c>
      <c r="C634" s="44" t="s">
        <v>1200</v>
      </c>
      <c r="D634" s="75">
        <v>4</v>
      </c>
      <c r="E634" s="48"/>
      <c r="F634" s="47"/>
      <c r="G634" s="47"/>
      <c r="H634" s="68"/>
      <c r="I634" s="68"/>
      <c r="J634" s="48"/>
      <c r="K634" s="48">
        <v>3000</v>
      </c>
      <c r="L634" s="48"/>
      <c r="M634" s="85">
        <f t="shared" si="20"/>
        <v>3000</v>
      </c>
    </row>
    <row r="635" spans="2:13">
      <c r="B635" s="65" t="s">
        <v>1201</v>
      </c>
      <c r="C635" s="63" t="s">
        <v>1202</v>
      </c>
      <c r="D635" s="66">
        <v>4</v>
      </c>
      <c r="E635" s="55"/>
      <c r="F635" s="56">
        <v>15000</v>
      </c>
      <c r="G635" s="56"/>
      <c r="H635" s="57"/>
      <c r="I635" s="57"/>
      <c r="J635" s="55"/>
      <c r="K635" s="55"/>
      <c r="L635" s="55"/>
      <c r="M635" s="86">
        <f t="shared" si="20"/>
        <v>15000</v>
      </c>
    </row>
    <row r="636" spans="2:13">
      <c r="B636" s="39" t="s">
        <v>1203</v>
      </c>
      <c r="C636" s="44" t="s">
        <v>1204</v>
      </c>
      <c r="D636" s="75">
        <v>4</v>
      </c>
      <c r="E636" s="48">
        <v>24000</v>
      </c>
      <c r="F636" s="47"/>
      <c r="G636" s="47"/>
      <c r="H636" s="68"/>
      <c r="I636" s="68"/>
      <c r="J636" s="48"/>
      <c r="K636" s="48"/>
      <c r="L636" s="48"/>
      <c r="M636" s="85">
        <f t="shared" si="20"/>
        <v>24000</v>
      </c>
    </row>
    <row r="637" spans="2:13">
      <c r="B637" s="65" t="s">
        <v>1205</v>
      </c>
      <c r="C637" s="63" t="s">
        <v>1206</v>
      </c>
      <c r="D637" s="66">
        <v>4</v>
      </c>
      <c r="E637" s="55"/>
      <c r="F637" s="56"/>
      <c r="G637" s="56"/>
      <c r="H637" s="57"/>
      <c r="I637" s="57"/>
      <c r="J637" s="55"/>
      <c r="K637" s="55">
        <v>12000</v>
      </c>
      <c r="L637" s="55"/>
      <c r="M637" s="86">
        <f t="shared" si="20"/>
        <v>12000</v>
      </c>
    </row>
    <row r="638" spans="2:13">
      <c r="B638" s="39" t="s">
        <v>1207</v>
      </c>
      <c r="C638" s="44" t="s">
        <v>1208</v>
      </c>
      <c r="D638" s="75">
        <v>4</v>
      </c>
      <c r="E638" s="48">
        <v>24000</v>
      </c>
      <c r="F638" s="47"/>
      <c r="G638" s="47"/>
      <c r="H638" s="68"/>
      <c r="I638" s="68"/>
      <c r="J638" s="48"/>
      <c r="K638" s="48"/>
      <c r="L638" s="48"/>
      <c r="M638" s="85">
        <f t="shared" si="20"/>
        <v>24000</v>
      </c>
    </row>
    <row r="639" spans="2:13">
      <c r="B639" s="65" t="s">
        <v>1209</v>
      </c>
      <c r="C639" s="63" t="s">
        <v>1129</v>
      </c>
      <c r="D639" s="66">
        <v>4</v>
      </c>
      <c r="E639" s="55"/>
      <c r="F639" s="56">
        <v>53325.91</v>
      </c>
      <c r="G639" s="56"/>
      <c r="H639" s="57"/>
      <c r="I639" s="57"/>
      <c r="J639" s="55"/>
      <c r="K639" s="55"/>
      <c r="L639" s="55"/>
      <c r="M639" s="86">
        <f t="shared" si="20"/>
        <v>53325.91</v>
      </c>
    </row>
    <row r="640" spans="2:13">
      <c r="B640" s="39" t="s">
        <v>1210</v>
      </c>
      <c r="C640" s="44" t="s">
        <v>1211</v>
      </c>
      <c r="D640" s="75">
        <v>4</v>
      </c>
      <c r="E640" s="48"/>
      <c r="F640" s="47"/>
      <c r="G640" s="47"/>
      <c r="H640" s="68"/>
      <c r="I640" s="68"/>
      <c r="J640" s="48"/>
      <c r="K640" s="48"/>
      <c r="L640" s="48">
        <v>18000</v>
      </c>
      <c r="M640" s="85">
        <f t="shared" si="20"/>
        <v>18000</v>
      </c>
    </row>
    <row r="641" spans="2:13">
      <c r="B641" s="65" t="s">
        <v>1212</v>
      </c>
      <c r="C641" s="63" t="s">
        <v>1213</v>
      </c>
      <c r="D641" s="66">
        <v>4</v>
      </c>
      <c r="E641" s="55"/>
      <c r="F641" s="56"/>
      <c r="G641" s="56"/>
      <c r="H641" s="57"/>
      <c r="I641" s="57"/>
      <c r="J641" s="55"/>
      <c r="K641" s="55"/>
      <c r="L641" s="55">
        <v>12000</v>
      </c>
      <c r="M641" s="86">
        <f t="shared" si="20"/>
        <v>12000</v>
      </c>
    </row>
    <row r="642" spans="2:13">
      <c r="B642" s="39" t="s">
        <v>1212</v>
      </c>
      <c r="C642" s="44" t="s">
        <v>1214</v>
      </c>
      <c r="D642" s="75">
        <v>4</v>
      </c>
      <c r="E642" s="48"/>
      <c r="F642" s="47"/>
      <c r="G642" s="47"/>
      <c r="H642" s="68"/>
      <c r="I642" s="68"/>
      <c r="J642" s="48"/>
      <c r="K642" s="48"/>
      <c r="L642" s="48">
        <v>9000</v>
      </c>
      <c r="M642" s="85">
        <f t="shared" si="20"/>
        <v>9000</v>
      </c>
    </row>
    <row r="643" spans="2:13">
      <c r="B643" s="65" t="s">
        <v>1212</v>
      </c>
      <c r="C643" s="63" t="s">
        <v>1215</v>
      </c>
      <c r="D643" s="66">
        <v>4</v>
      </c>
      <c r="E643" s="55"/>
      <c r="F643" s="56"/>
      <c r="G643" s="56"/>
      <c r="H643" s="57"/>
      <c r="I643" s="57"/>
      <c r="J643" s="55">
        <v>6000</v>
      </c>
      <c r="K643" s="55"/>
      <c r="L643" s="55"/>
      <c r="M643" s="86">
        <f t="shared" si="20"/>
        <v>6000</v>
      </c>
    </row>
    <row r="644" spans="2:13">
      <c r="B644" s="39" t="s">
        <v>1216</v>
      </c>
      <c r="C644" s="44" t="s">
        <v>1217</v>
      </c>
      <c r="D644" s="75">
        <v>4</v>
      </c>
      <c r="E644" s="48"/>
      <c r="F644" s="47"/>
      <c r="G644" s="47"/>
      <c r="H644" s="68">
        <v>186274</v>
      </c>
      <c r="I644" s="68"/>
      <c r="J644" s="48"/>
      <c r="K644" s="48"/>
      <c r="L644" s="48"/>
      <c r="M644" s="85">
        <f t="shared" si="20"/>
        <v>186274</v>
      </c>
    </row>
    <row r="645" spans="2:13">
      <c r="B645" s="65" t="s">
        <v>1218</v>
      </c>
      <c r="C645" s="63" t="s">
        <v>1219</v>
      </c>
      <c r="D645" s="66">
        <v>4</v>
      </c>
      <c r="E645" s="55">
        <v>51000</v>
      </c>
      <c r="F645" s="56"/>
      <c r="G645" s="56"/>
      <c r="H645" s="57"/>
      <c r="I645" s="57"/>
      <c r="J645" s="55"/>
      <c r="K645" s="55"/>
      <c r="L645" s="55"/>
      <c r="M645" s="86">
        <f t="shared" si="20"/>
        <v>51000</v>
      </c>
    </row>
    <row r="646" spans="2:13">
      <c r="B646" s="39" t="s">
        <v>1220</v>
      </c>
      <c r="C646" s="44" t="s">
        <v>1221</v>
      </c>
      <c r="D646" s="75">
        <v>4</v>
      </c>
      <c r="E646" s="48"/>
      <c r="F646" s="47"/>
      <c r="G646" s="47">
        <v>36000</v>
      </c>
      <c r="H646" s="68"/>
      <c r="I646" s="68"/>
      <c r="J646" s="48"/>
      <c r="K646" s="48"/>
      <c r="L646" s="48"/>
      <c r="M646" s="85">
        <f t="shared" si="20"/>
        <v>36000</v>
      </c>
    </row>
    <row r="647" spans="2:13">
      <c r="B647" s="65" t="s">
        <v>1222</v>
      </c>
      <c r="C647" s="63" t="s">
        <v>1223</v>
      </c>
      <c r="D647" s="66">
        <v>4</v>
      </c>
      <c r="E647" s="55"/>
      <c r="F647" s="56"/>
      <c r="G647" s="56"/>
      <c r="H647" s="57"/>
      <c r="I647" s="57"/>
      <c r="J647" s="55"/>
      <c r="K647" s="55"/>
      <c r="L647" s="55">
        <v>75000</v>
      </c>
      <c r="M647" s="86">
        <f t="shared" si="20"/>
        <v>75000</v>
      </c>
    </row>
    <row r="648" spans="2:13">
      <c r="B648" s="39" t="s">
        <v>1224</v>
      </c>
      <c r="C648" s="44" t="s">
        <v>1225</v>
      </c>
      <c r="D648" s="75">
        <v>4</v>
      </c>
      <c r="E648" s="48"/>
      <c r="F648" s="47"/>
      <c r="G648" s="47"/>
      <c r="H648" s="68"/>
      <c r="I648" s="68"/>
      <c r="J648" s="48"/>
      <c r="K648" s="48">
        <v>3000</v>
      </c>
      <c r="L648" s="48"/>
      <c r="M648" s="85">
        <f t="shared" si="20"/>
        <v>3000</v>
      </c>
    </row>
    <row r="649" spans="2:13">
      <c r="B649" s="65" t="s">
        <v>1226</v>
      </c>
      <c r="C649" s="63" t="s">
        <v>1227</v>
      </c>
      <c r="D649" s="66">
        <v>4</v>
      </c>
      <c r="E649" s="55"/>
      <c r="F649" s="56"/>
      <c r="G649" s="56"/>
      <c r="H649" s="57"/>
      <c r="I649" s="57"/>
      <c r="J649" s="55"/>
      <c r="K649" s="55">
        <v>3000</v>
      </c>
      <c r="L649" s="55"/>
      <c r="M649" s="86">
        <f t="shared" si="20"/>
        <v>3000</v>
      </c>
    </row>
    <row r="650" spans="2:13">
      <c r="B650" s="39" t="s">
        <v>1228</v>
      </c>
      <c r="C650" s="44" t="s">
        <v>1229</v>
      </c>
      <c r="D650" s="75">
        <v>4</v>
      </c>
      <c r="E650" s="48"/>
      <c r="F650" s="47"/>
      <c r="G650" s="47"/>
      <c r="H650" s="68"/>
      <c r="I650" s="68"/>
      <c r="J650" s="48"/>
      <c r="K650" s="48"/>
      <c r="L650" s="48">
        <v>18000</v>
      </c>
      <c r="M650" s="85">
        <f t="shared" si="20"/>
        <v>18000</v>
      </c>
    </row>
    <row r="651" spans="2:13">
      <c r="B651" s="65" t="s">
        <v>1228</v>
      </c>
      <c r="C651" s="63" t="s">
        <v>1230</v>
      </c>
      <c r="D651" s="66">
        <v>4</v>
      </c>
      <c r="E651" s="55"/>
      <c r="F651" s="56"/>
      <c r="G651" s="56"/>
      <c r="H651" s="57"/>
      <c r="I651" s="57"/>
      <c r="J651" s="55"/>
      <c r="K651" s="55"/>
      <c r="L651" s="55">
        <v>57000</v>
      </c>
      <c r="M651" s="86">
        <f t="shared" si="20"/>
        <v>57000</v>
      </c>
    </row>
    <row r="652" spans="2:13">
      <c r="B652" s="39" t="s">
        <v>1231</v>
      </c>
      <c r="C652" s="44" t="s">
        <v>1232</v>
      </c>
      <c r="D652" s="75">
        <v>4</v>
      </c>
      <c r="E652" s="48"/>
      <c r="F652" s="47"/>
      <c r="G652" s="47"/>
      <c r="H652" s="68"/>
      <c r="I652" s="68">
        <v>9000</v>
      </c>
      <c r="J652" s="48"/>
      <c r="K652" s="48"/>
      <c r="L652" s="48"/>
      <c r="M652" s="85">
        <f t="shared" si="20"/>
        <v>9000</v>
      </c>
    </row>
    <row r="653" spans="2:13">
      <c r="B653" s="65" t="s">
        <v>1233</v>
      </c>
      <c r="C653" s="63" t="s">
        <v>1234</v>
      </c>
      <c r="D653" s="66">
        <v>4</v>
      </c>
      <c r="E653" s="55"/>
      <c r="F653" s="56"/>
      <c r="G653" s="56"/>
      <c r="H653" s="57"/>
      <c r="I653" s="57"/>
      <c r="J653" s="55"/>
      <c r="K653" s="55">
        <v>3000</v>
      </c>
      <c r="L653" s="55"/>
      <c r="M653" s="86">
        <f t="shared" si="20"/>
        <v>3000</v>
      </c>
    </row>
    <row r="654" spans="2:13">
      <c r="B654" s="39" t="s">
        <v>1235</v>
      </c>
      <c r="C654" s="44" t="s">
        <v>1236</v>
      </c>
      <c r="D654" s="75">
        <v>4</v>
      </c>
      <c r="E654" s="48"/>
      <c r="F654" s="47"/>
      <c r="G654" s="47"/>
      <c r="H654" s="68"/>
      <c r="I654" s="68"/>
      <c r="J654" s="48"/>
      <c r="K654" s="48"/>
      <c r="L654" s="48">
        <v>6000</v>
      </c>
      <c r="M654" s="85">
        <f t="shared" si="20"/>
        <v>6000</v>
      </c>
    </row>
    <row r="655" spans="2:13">
      <c r="B655" s="65" t="s">
        <v>1237</v>
      </c>
      <c r="C655" s="63" t="s">
        <v>1238</v>
      </c>
      <c r="D655" s="66">
        <v>4</v>
      </c>
      <c r="E655" s="55">
        <v>3000</v>
      </c>
      <c r="F655" s="56"/>
      <c r="G655" s="56"/>
      <c r="H655" s="57"/>
      <c r="I655" s="57"/>
      <c r="J655" s="55"/>
      <c r="K655" s="55"/>
      <c r="L655" s="55"/>
      <c r="M655" s="86">
        <f t="shared" si="20"/>
        <v>3000</v>
      </c>
    </row>
    <row r="656" spans="2:13">
      <c r="B656" s="39" t="s">
        <v>1237</v>
      </c>
      <c r="C656" s="44" t="s">
        <v>1239</v>
      </c>
      <c r="D656" s="75">
        <v>4</v>
      </c>
      <c r="E656" s="48">
        <v>12000</v>
      </c>
      <c r="F656" s="47"/>
      <c r="G656" s="47"/>
      <c r="H656" s="68"/>
      <c r="I656" s="68"/>
      <c r="J656" s="48"/>
      <c r="K656" s="48"/>
      <c r="L656" s="48"/>
      <c r="M656" s="85">
        <f t="shared" si="20"/>
        <v>12000</v>
      </c>
    </row>
    <row r="657" spans="2:13">
      <c r="B657" s="65" t="s">
        <v>1240</v>
      </c>
      <c r="C657" s="63" t="s">
        <v>1241</v>
      </c>
      <c r="D657" s="66">
        <v>4</v>
      </c>
      <c r="E657" s="55"/>
      <c r="F657" s="56"/>
      <c r="G657" s="56"/>
      <c r="H657" s="57"/>
      <c r="I657" s="57"/>
      <c r="J657" s="55"/>
      <c r="K657" s="55"/>
      <c r="L657" s="55">
        <v>12000</v>
      </c>
      <c r="M657" s="86">
        <f t="shared" ref="M657:M720" si="21">E657+F657+G657+H657+I657+J657+K657+L657</f>
        <v>12000</v>
      </c>
    </row>
    <row r="658" spans="2:13">
      <c r="B658" s="39" t="s">
        <v>1242</v>
      </c>
      <c r="C658" s="44" t="s">
        <v>1243</v>
      </c>
      <c r="D658" s="75">
        <v>4</v>
      </c>
      <c r="E658" s="48"/>
      <c r="F658" s="47"/>
      <c r="G658" s="47"/>
      <c r="H658" s="68"/>
      <c r="I658" s="68"/>
      <c r="J658" s="48"/>
      <c r="K658" s="48">
        <v>15000</v>
      </c>
      <c r="L658" s="48"/>
      <c r="M658" s="85">
        <f t="shared" si="21"/>
        <v>15000</v>
      </c>
    </row>
    <row r="659" spans="2:13">
      <c r="B659" s="65" t="s">
        <v>1244</v>
      </c>
      <c r="C659" s="63" t="s">
        <v>1245</v>
      </c>
      <c r="D659" s="66">
        <v>4</v>
      </c>
      <c r="E659" s="55">
        <v>24000</v>
      </c>
      <c r="F659" s="56"/>
      <c r="G659" s="56"/>
      <c r="H659" s="57"/>
      <c r="I659" s="57"/>
      <c r="J659" s="55"/>
      <c r="K659" s="55"/>
      <c r="L659" s="55"/>
      <c r="M659" s="86">
        <f t="shared" si="21"/>
        <v>24000</v>
      </c>
    </row>
    <row r="660" spans="2:13">
      <c r="B660" s="39" t="s">
        <v>1246</v>
      </c>
      <c r="C660" s="44" t="s">
        <v>1247</v>
      </c>
      <c r="D660" s="75">
        <v>4</v>
      </c>
      <c r="E660" s="48"/>
      <c r="F660" s="47"/>
      <c r="G660" s="47"/>
      <c r="H660" s="68"/>
      <c r="I660" s="68"/>
      <c r="J660" s="48"/>
      <c r="K660" s="48"/>
      <c r="L660" s="48">
        <v>6000</v>
      </c>
      <c r="M660" s="85">
        <f t="shared" si="21"/>
        <v>6000</v>
      </c>
    </row>
    <row r="661" spans="2:13">
      <c r="B661" s="65" t="s">
        <v>1248</v>
      </c>
      <c r="C661" s="63" t="s">
        <v>1249</v>
      </c>
      <c r="D661" s="66">
        <v>4</v>
      </c>
      <c r="E661" s="55"/>
      <c r="F661" s="56"/>
      <c r="G661" s="56"/>
      <c r="H661" s="57"/>
      <c r="I661" s="57"/>
      <c r="J661" s="55"/>
      <c r="K661" s="55"/>
      <c r="L661" s="55">
        <v>6000</v>
      </c>
      <c r="M661" s="86">
        <f t="shared" si="21"/>
        <v>6000</v>
      </c>
    </row>
    <row r="662" spans="2:13">
      <c r="B662" s="39" t="s">
        <v>1250</v>
      </c>
      <c r="C662" s="44" t="s">
        <v>1251</v>
      </c>
      <c r="D662" s="75">
        <v>4</v>
      </c>
      <c r="E662" s="48"/>
      <c r="F662" s="47"/>
      <c r="G662" s="47"/>
      <c r="H662" s="68"/>
      <c r="I662" s="68"/>
      <c r="J662" s="48">
        <v>9000</v>
      </c>
      <c r="K662" s="48"/>
      <c r="L662" s="48"/>
      <c r="M662" s="85">
        <f t="shared" si="21"/>
        <v>9000</v>
      </c>
    </row>
    <row r="663" spans="2:13">
      <c r="B663" s="65" t="s">
        <v>1252</v>
      </c>
      <c r="C663" s="63" t="s">
        <v>1253</v>
      </c>
      <c r="D663" s="66">
        <v>4</v>
      </c>
      <c r="E663" s="55"/>
      <c r="F663" s="56"/>
      <c r="G663" s="56">
        <v>54000</v>
      </c>
      <c r="H663" s="57"/>
      <c r="I663" s="57"/>
      <c r="J663" s="55"/>
      <c r="K663" s="55"/>
      <c r="L663" s="55"/>
      <c r="M663" s="86">
        <f t="shared" si="21"/>
        <v>54000</v>
      </c>
    </row>
    <row r="664" spans="2:13">
      <c r="B664" s="39" t="s">
        <v>1254</v>
      </c>
      <c r="C664" s="44" t="s">
        <v>1255</v>
      </c>
      <c r="D664" s="75">
        <v>4</v>
      </c>
      <c r="E664" s="48">
        <v>15000</v>
      </c>
      <c r="F664" s="47"/>
      <c r="G664" s="47"/>
      <c r="H664" s="68"/>
      <c r="I664" s="68"/>
      <c r="J664" s="48"/>
      <c r="K664" s="48"/>
      <c r="L664" s="48"/>
      <c r="M664" s="85">
        <f t="shared" si="21"/>
        <v>15000</v>
      </c>
    </row>
    <row r="665" spans="2:13">
      <c r="B665" s="65" t="s">
        <v>1254</v>
      </c>
      <c r="C665" s="63" t="s">
        <v>1256</v>
      </c>
      <c r="D665" s="66">
        <v>4</v>
      </c>
      <c r="E665" s="55"/>
      <c r="F665" s="56">
        <v>27000</v>
      </c>
      <c r="G665" s="56"/>
      <c r="H665" s="57"/>
      <c r="I665" s="57"/>
      <c r="J665" s="55"/>
      <c r="K665" s="55"/>
      <c r="L665" s="55"/>
      <c r="M665" s="86">
        <f t="shared" si="21"/>
        <v>27000</v>
      </c>
    </row>
    <row r="666" spans="2:13">
      <c r="B666" s="39" t="s">
        <v>1257</v>
      </c>
      <c r="C666" s="44" t="s">
        <v>1258</v>
      </c>
      <c r="D666" s="75">
        <v>4</v>
      </c>
      <c r="E666" s="48"/>
      <c r="F666" s="47"/>
      <c r="G666" s="47"/>
      <c r="H666" s="68"/>
      <c r="I666" s="68"/>
      <c r="J666" s="48"/>
      <c r="K666" s="48">
        <v>3000</v>
      </c>
      <c r="L666" s="48"/>
      <c r="M666" s="85">
        <f t="shared" si="21"/>
        <v>3000</v>
      </c>
    </row>
    <row r="667" spans="2:13">
      <c r="B667" s="65" t="s">
        <v>1259</v>
      </c>
      <c r="C667" s="63" t="s">
        <v>1260</v>
      </c>
      <c r="D667" s="66">
        <v>4</v>
      </c>
      <c r="E667" s="55"/>
      <c r="F667" s="56"/>
      <c r="G667" s="56"/>
      <c r="H667" s="57"/>
      <c r="I667" s="57"/>
      <c r="J667" s="55"/>
      <c r="K667" s="55">
        <v>15000</v>
      </c>
      <c r="L667" s="55"/>
      <c r="M667" s="86">
        <f t="shared" si="21"/>
        <v>15000</v>
      </c>
    </row>
    <row r="668" spans="2:13">
      <c r="B668" s="39" t="s">
        <v>1261</v>
      </c>
      <c r="C668" s="44" t="s">
        <v>1262</v>
      </c>
      <c r="D668" s="75">
        <v>4</v>
      </c>
      <c r="E668" s="48">
        <v>6000</v>
      </c>
      <c r="F668" s="47"/>
      <c r="G668" s="47"/>
      <c r="H668" s="68"/>
      <c r="I668" s="68"/>
      <c r="J668" s="48"/>
      <c r="K668" s="48"/>
      <c r="L668" s="48"/>
      <c r="M668" s="85">
        <f t="shared" si="21"/>
        <v>6000</v>
      </c>
    </row>
    <row r="669" spans="2:13">
      <c r="B669" s="65" t="s">
        <v>1263</v>
      </c>
      <c r="C669" s="63" t="s">
        <v>1264</v>
      </c>
      <c r="D669" s="66">
        <v>4</v>
      </c>
      <c r="E669" s="55"/>
      <c r="F669" s="56"/>
      <c r="G669" s="56">
        <v>9000</v>
      </c>
      <c r="H669" s="57"/>
      <c r="I669" s="57"/>
      <c r="J669" s="55"/>
      <c r="K669" s="55"/>
      <c r="L669" s="55"/>
      <c r="M669" s="86">
        <f t="shared" si="21"/>
        <v>9000</v>
      </c>
    </row>
    <row r="670" spans="2:13">
      <c r="B670" s="39" t="s">
        <v>1265</v>
      </c>
      <c r="C670" s="44" t="s">
        <v>1266</v>
      </c>
      <c r="D670" s="75">
        <v>4</v>
      </c>
      <c r="E670" s="48"/>
      <c r="F670" s="47"/>
      <c r="G670" s="47"/>
      <c r="H670" s="68"/>
      <c r="I670" s="68"/>
      <c r="J670" s="48"/>
      <c r="K670" s="48"/>
      <c r="L670" s="48">
        <v>3000</v>
      </c>
      <c r="M670" s="85">
        <f t="shared" si="21"/>
        <v>3000</v>
      </c>
    </row>
    <row r="671" spans="2:13">
      <c r="B671" s="65" t="s">
        <v>1267</v>
      </c>
      <c r="C671" s="63" t="s">
        <v>1268</v>
      </c>
      <c r="D671" s="66">
        <v>4</v>
      </c>
      <c r="E671" s="55"/>
      <c r="F671" s="56"/>
      <c r="G671" s="56"/>
      <c r="H671" s="57"/>
      <c r="I671" s="57"/>
      <c r="J671" s="55"/>
      <c r="K671" s="55">
        <v>3000</v>
      </c>
      <c r="L671" s="55"/>
      <c r="M671" s="86">
        <f t="shared" si="21"/>
        <v>3000</v>
      </c>
    </row>
    <row r="672" spans="2:13">
      <c r="B672" s="39" t="s">
        <v>1269</v>
      </c>
      <c r="C672" s="44" t="s">
        <v>1270</v>
      </c>
      <c r="D672" s="75">
        <v>4</v>
      </c>
      <c r="E672" s="48">
        <v>3000</v>
      </c>
      <c r="F672" s="47"/>
      <c r="G672" s="47"/>
      <c r="H672" s="68"/>
      <c r="I672" s="68"/>
      <c r="J672" s="48"/>
      <c r="K672" s="48"/>
      <c r="L672" s="48"/>
      <c r="M672" s="85">
        <f t="shared" si="21"/>
        <v>3000</v>
      </c>
    </row>
    <row r="673" spans="2:13">
      <c r="B673" s="65" t="s">
        <v>1271</v>
      </c>
      <c r="C673" s="63" t="s">
        <v>1272</v>
      </c>
      <c r="D673" s="66">
        <v>4</v>
      </c>
      <c r="E673" s="55"/>
      <c r="F673" s="56"/>
      <c r="G673" s="56"/>
      <c r="H673" s="57"/>
      <c r="I673" s="57"/>
      <c r="J673" s="55"/>
      <c r="K673" s="55"/>
      <c r="L673" s="55">
        <v>15000</v>
      </c>
      <c r="M673" s="86">
        <f t="shared" si="21"/>
        <v>15000</v>
      </c>
    </row>
    <row r="674" spans="2:13">
      <c r="B674" s="39" t="s">
        <v>1273</v>
      </c>
      <c r="C674" s="44" t="s">
        <v>1274</v>
      </c>
      <c r="D674" s="75">
        <v>4</v>
      </c>
      <c r="E674" s="48"/>
      <c r="F674" s="47"/>
      <c r="G674" s="47"/>
      <c r="H674" s="68"/>
      <c r="I674" s="68"/>
      <c r="J674" s="48"/>
      <c r="K674" s="48">
        <v>24000</v>
      </c>
      <c r="L674" s="48"/>
      <c r="M674" s="85">
        <f t="shared" si="21"/>
        <v>24000</v>
      </c>
    </row>
    <row r="675" spans="2:13">
      <c r="B675" s="65" t="s">
        <v>1275</v>
      </c>
      <c r="C675" s="63" t="s">
        <v>1276</v>
      </c>
      <c r="D675" s="66">
        <v>4</v>
      </c>
      <c r="E675" s="55"/>
      <c r="F675" s="56"/>
      <c r="G675" s="56"/>
      <c r="H675" s="57"/>
      <c r="I675" s="57">
        <v>3000</v>
      </c>
      <c r="J675" s="55"/>
      <c r="K675" s="55"/>
      <c r="L675" s="55"/>
      <c r="M675" s="86">
        <f t="shared" si="21"/>
        <v>3000</v>
      </c>
    </row>
    <row r="676" spans="2:13">
      <c r="B676" s="39" t="s">
        <v>1277</v>
      </c>
      <c r="C676" s="44" t="s">
        <v>1278</v>
      </c>
      <c r="D676" s="75">
        <v>4</v>
      </c>
      <c r="E676" s="48"/>
      <c r="F676" s="47"/>
      <c r="G676" s="47"/>
      <c r="H676" s="68"/>
      <c r="I676" s="68"/>
      <c r="J676" s="48"/>
      <c r="K676" s="48"/>
      <c r="L676" s="48">
        <v>69000</v>
      </c>
      <c r="M676" s="85">
        <f t="shared" si="21"/>
        <v>69000</v>
      </c>
    </row>
    <row r="677" spans="2:13">
      <c r="B677" s="65" t="s">
        <v>1279</v>
      </c>
      <c r="C677" s="63" t="s">
        <v>1280</v>
      </c>
      <c r="D677" s="66">
        <v>4</v>
      </c>
      <c r="E677" s="55">
        <v>3000</v>
      </c>
      <c r="F677" s="56"/>
      <c r="G677" s="56"/>
      <c r="H677" s="57"/>
      <c r="I677" s="57"/>
      <c r="J677" s="55"/>
      <c r="K677" s="55"/>
      <c r="L677" s="55"/>
      <c r="M677" s="86">
        <f t="shared" si="21"/>
        <v>3000</v>
      </c>
    </row>
    <row r="678" spans="2:13">
      <c r="B678" s="39" t="s">
        <v>1281</v>
      </c>
      <c r="C678" s="44" t="s">
        <v>1282</v>
      </c>
      <c r="D678" s="75">
        <v>4</v>
      </c>
      <c r="E678" s="48"/>
      <c r="F678" s="47"/>
      <c r="G678" s="47">
        <v>3000</v>
      </c>
      <c r="H678" s="68"/>
      <c r="I678" s="68"/>
      <c r="J678" s="48"/>
      <c r="K678" s="48"/>
      <c r="L678" s="48"/>
      <c r="M678" s="85">
        <f t="shared" si="21"/>
        <v>3000</v>
      </c>
    </row>
    <row r="679" spans="2:13">
      <c r="B679" s="65" t="s">
        <v>1283</v>
      </c>
      <c r="C679" s="63" t="s">
        <v>841</v>
      </c>
      <c r="D679" s="66">
        <v>4</v>
      </c>
      <c r="E679" s="55"/>
      <c r="F679" s="56"/>
      <c r="G679" s="56"/>
      <c r="H679" s="57"/>
      <c r="I679" s="57"/>
      <c r="J679" s="55"/>
      <c r="K679" s="55"/>
      <c r="L679" s="55">
        <v>9000</v>
      </c>
      <c r="M679" s="86">
        <f t="shared" si="21"/>
        <v>9000</v>
      </c>
    </row>
    <row r="680" spans="2:13">
      <c r="B680" s="39" t="s">
        <v>1284</v>
      </c>
      <c r="C680" s="44" t="s">
        <v>1285</v>
      </c>
      <c r="D680" s="75">
        <v>4</v>
      </c>
      <c r="E680" s="48"/>
      <c r="F680" s="47"/>
      <c r="G680" s="47"/>
      <c r="H680" s="68"/>
      <c r="I680" s="68"/>
      <c r="J680" s="48"/>
      <c r="K680" s="48">
        <v>9000</v>
      </c>
      <c r="L680" s="48"/>
      <c r="M680" s="85">
        <f t="shared" si="21"/>
        <v>9000</v>
      </c>
    </row>
    <row r="681" spans="2:13">
      <c r="B681" s="65" t="s">
        <v>1286</v>
      </c>
      <c r="C681" s="63" t="s">
        <v>1287</v>
      </c>
      <c r="D681" s="66">
        <v>4</v>
      </c>
      <c r="E681" s="55">
        <v>99000</v>
      </c>
      <c r="F681" s="56"/>
      <c r="G681" s="56"/>
      <c r="H681" s="57"/>
      <c r="I681" s="57"/>
      <c r="J681" s="55"/>
      <c r="K681" s="55"/>
      <c r="L681" s="55"/>
      <c r="M681" s="86">
        <f t="shared" si="21"/>
        <v>99000</v>
      </c>
    </row>
    <row r="682" spans="2:13">
      <c r="B682" s="39" t="s">
        <v>1288</v>
      </c>
      <c r="C682" s="44" t="s">
        <v>1289</v>
      </c>
      <c r="D682" s="75">
        <v>4</v>
      </c>
      <c r="E682" s="48"/>
      <c r="F682" s="47"/>
      <c r="G682" s="47"/>
      <c r="H682" s="68"/>
      <c r="I682" s="68"/>
      <c r="J682" s="48"/>
      <c r="K682" s="48"/>
      <c r="L682" s="48">
        <v>18000</v>
      </c>
      <c r="M682" s="85">
        <f t="shared" si="21"/>
        <v>18000</v>
      </c>
    </row>
    <row r="683" spans="2:13">
      <c r="B683" s="65" t="s">
        <v>1290</v>
      </c>
      <c r="C683" s="63" t="s">
        <v>1291</v>
      </c>
      <c r="D683" s="66">
        <v>4</v>
      </c>
      <c r="E683" s="55"/>
      <c r="F683" s="56"/>
      <c r="G683" s="56"/>
      <c r="H683" s="57"/>
      <c r="I683" s="57"/>
      <c r="J683" s="55"/>
      <c r="K683" s="55">
        <v>6000</v>
      </c>
      <c r="L683" s="55"/>
      <c r="M683" s="86">
        <f t="shared" si="21"/>
        <v>6000</v>
      </c>
    </row>
    <row r="684" spans="2:13">
      <c r="B684" s="39" t="s">
        <v>1292</v>
      </c>
      <c r="C684" s="44" t="s">
        <v>1293</v>
      </c>
      <c r="D684" s="75">
        <v>4</v>
      </c>
      <c r="E684" s="48"/>
      <c r="F684" s="47"/>
      <c r="G684" s="47"/>
      <c r="H684" s="68"/>
      <c r="I684" s="68"/>
      <c r="J684" s="48"/>
      <c r="K684" s="48">
        <v>6000</v>
      </c>
      <c r="L684" s="48"/>
      <c r="M684" s="85">
        <f t="shared" si="21"/>
        <v>6000</v>
      </c>
    </row>
    <row r="685" spans="2:13">
      <c r="B685" s="65" t="s">
        <v>1292</v>
      </c>
      <c r="C685" s="63" t="s">
        <v>1294</v>
      </c>
      <c r="D685" s="66">
        <v>4</v>
      </c>
      <c r="E685" s="55"/>
      <c r="F685" s="56"/>
      <c r="G685" s="56"/>
      <c r="H685" s="57"/>
      <c r="I685" s="57"/>
      <c r="J685" s="55"/>
      <c r="K685" s="55">
        <v>15000</v>
      </c>
      <c r="L685" s="55"/>
      <c r="M685" s="86">
        <f t="shared" si="21"/>
        <v>15000</v>
      </c>
    </row>
    <row r="686" spans="2:13">
      <c r="B686" s="39" t="s">
        <v>1295</v>
      </c>
      <c r="C686" s="44" t="s">
        <v>1296</v>
      </c>
      <c r="D686" s="75">
        <v>4</v>
      </c>
      <c r="E686" s="48"/>
      <c r="F686" s="47"/>
      <c r="G686" s="47"/>
      <c r="H686" s="68"/>
      <c r="I686" s="68"/>
      <c r="J686" s="48">
        <v>6000</v>
      </c>
      <c r="K686" s="48"/>
      <c r="L686" s="48"/>
      <c r="M686" s="85">
        <f t="shared" si="21"/>
        <v>6000</v>
      </c>
    </row>
    <row r="687" spans="2:13">
      <c r="B687" s="65" t="s">
        <v>1295</v>
      </c>
      <c r="C687" s="63" t="s">
        <v>1297</v>
      </c>
      <c r="D687" s="66">
        <v>4</v>
      </c>
      <c r="E687" s="55"/>
      <c r="F687" s="56"/>
      <c r="G687" s="56"/>
      <c r="H687" s="57"/>
      <c r="I687" s="57"/>
      <c r="J687" s="55">
        <v>3000</v>
      </c>
      <c r="K687" s="55"/>
      <c r="L687" s="55"/>
      <c r="M687" s="86">
        <f t="shared" si="21"/>
        <v>3000</v>
      </c>
    </row>
    <row r="688" spans="2:13">
      <c r="B688" s="39" t="s">
        <v>1298</v>
      </c>
      <c r="C688" s="44" t="s">
        <v>1299</v>
      </c>
      <c r="D688" s="75">
        <v>4</v>
      </c>
      <c r="E688" s="48"/>
      <c r="F688" s="47"/>
      <c r="G688" s="47"/>
      <c r="H688" s="68"/>
      <c r="I688" s="68"/>
      <c r="J688" s="48"/>
      <c r="K688" s="48"/>
      <c r="L688" s="48">
        <v>14610.04</v>
      </c>
      <c r="M688" s="85">
        <f t="shared" si="21"/>
        <v>14610.04</v>
      </c>
    </row>
    <row r="689" spans="2:13">
      <c r="B689" s="65" t="s">
        <v>1300</v>
      </c>
      <c r="C689" s="63" t="s">
        <v>1301</v>
      </c>
      <c r="D689" s="66">
        <v>4</v>
      </c>
      <c r="E689" s="55"/>
      <c r="F689" s="56"/>
      <c r="G689" s="56"/>
      <c r="H689" s="57"/>
      <c r="I689" s="57"/>
      <c r="J689" s="55"/>
      <c r="K689" s="55"/>
      <c r="L689" s="55">
        <v>30000</v>
      </c>
      <c r="M689" s="86">
        <f t="shared" si="21"/>
        <v>30000</v>
      </c>
    </row>
    <row r="690" spans="2:13">
      <c r="B690" s="39" t="s">
        <v>1302</v>
      </c>
      <c r="C690" s="44" t="s">
        <v>1303</v>
      </c>
      <c r="D690" s="75">
        <v>4</v>
      </c>
      <c r="E690" s="48"/>
      <c r="F690" s="47"/>
      <c r="G690" s="47"/>
      <c r="H690" s="68"/>
      <c r="I690" s="68"/>
      <c r="J690" s="48"/>
      <c r="K690" s="48">
        <v>3000</v>
      </c>
      <c r="L690" s="48"/>
      <c r="M690" s="85">
        <f t="shared" si="21"/>
        <v>3000</v>
      </c>
    </row>
    <row r="691" spans="2:13">
      <c r="B691" s="65" t="s">
        <v>1304</v>
      </c>
      <c r="C691" s="63" t="s">
        <v>1305</v>
      </c>
      <c r="D691" s="66">
        <v>4</v>
      </c>
      <c r="E691" s="55"/>
      <c r="F691" s="56"/>
      <c r="G691" s="56"/>
      <c r="H691" s="57"/>
      <c r="I691" s="57"/>
      <c r="J691" s="55"/>
      <c r="K691" s="55">
        <v>3000</v>
      </c>
      <c r="L691" s="55"/>
      <c r="M691" s="86">
        <f t="shared" si="21"/>
        <v>3000</v>
      </c>
    </row>
    <row r="692" spans="2:13">
      <c r="B692" s="39" t="s">
        <v>1306</v>
      </c>
      <c r="C692" s="44" t="s">
        <v>1307</v>
      </c>
      <c r="D692" s="75">
        <v>4</v>
      </c>
      <c r="E692" s="48"/>
      <c r="F692" s="47"/>
      <c r="G692" s="47"/>
      <c r="H692" s="68"/>
      <c r="I692" s="68"/>
      <c r="J692" s="48"/>
      <c r="K692" s="48">
        <v>3000</v>
      </c>
      <c r="L692" s="48"/>
      <c r="M692" s="85">
        <f t="shared" si="21"/>
        <v>3000</v>
      </c>
    </row>
    <row r="693" spans="2:13">
      <c r="B693" s="65" t="s">
        <v>1308</v>
      </c>
      <c r="C693" s="63" t="s">
        <v>1309</v>
      </c>
      <c r="D693" s="66">
        <v>4</v>
      </c>
      <c r="E693" s="55"/>
      <c r="F693" s="56"/>
      <c r="G693" s="56"/>
      <c r="H693" s="57"/>
      <c r="I693" s="57"/>
      <c r="J693" s="55"/>
      <c r="K693" s="55"/>
      <c r="L693" s="55">
        <v>87000</v>
      </c>
      <c r="M693" s="86">
        <f t="shared" si="21"/>
        <v>87000</v>
      </c>
    </row>
    <row r="694" spans="2:13">
      <c r="B694" s="39" t="s">
        <v>1310</v>
      </c>
      <c r="C694" s="44" t="s">
        <v>1311</v>
      </c>
      <c r="D694" s="75">
        <v>4</v>
      </c>
      <c r="E694" s="48">
        <v>6000</v>
      </c>
      <c r="F694" s="47"/>
      <c r="G694" s="47"/>
      <c r="H694" s="68"/>
      <c r="I694" s="68"/>
      <c r="J694" s="48"/>
      <c r="K694" s="48"/>
      <c r="L694" s="48"/>
      <c r="M694" s="85">
        <f t="shared" si="21"/>
        <v>6000</v>
      </c>
    </row>
    <row r="695" spans="2:13">
      <c r="B695" s="65" t="s">
        <v>1310</v>
      </c>
      <c r="C695" s="63" t="s">
        <v>1312</v>
      </c>
      <c r="D695" s="66">
        <v>4</v>
      </c>
      <c r="E695" s="55">
        <v>3000</v>
      </c>
      <c r="F695" s="56"/>
      <c r="G695" s="56"/>
      <c r="H695" s="57"/>
      <c r="I695" s="57"/>
      <c r="J695" s="55"/>
      <c r="K695" s="55"/>
      <c r="L695" s="55"/>
      <c r="M695" s="86">
        <f t="shared" si="21"/>
        <v>3000</v>
      </c>
    </row>
    <row r="696" spans="2:13">
      <c r="B696" s="39" t="s">
        <v>1313</v>
      </c>
      <c r="C696" s="44" t="s">
        <v>1314</v>
      </c>
      <c r="D696" s="75">
        <v>4</v>
      </c>
      <c r="E696" s="48"/>
      <c r="F696" s="47">
        <v>3000</v>
      </c>
      <c r="G696" s="47"/>
      <c r="H696" s="68"/>
      <c r="I696" s="68"/>
      <c r="J696" s="48"/>
      <c r="K696" s="48"/>
      <c r="L696" s="48"/>
      <c r="M696" s="85">
        <f t="shared" si="21"/>
        <v>3000</v>
      </c>
    </row>
    <row r="697" spans="2:13">
      <c r="B697" s="65" t="s">
        <v>1315</v>
      </c>
      <c r="C697" s="63" t="s">
        <v>1316</v>
      </c>
      <c r="D697" s="66">
        <v>4</v>
      </c>
      <c r="E697" s="55"/>
      <c r="F697" s="56"/>
      <c r="G697" s="56"/>
      <c r="H697" s="57"/>
      <c r="I697" s="57"/>
      <c r="J697" s="55">
        <v>7889.2</v>
      </c>
      <c r="K697" s="55"/>
      <c r="L697" s="55"/>
      <c r="M697" s="86">
        <f t="shared" si="21"/>
        <v>7889.2</v>
      </c>
    </row>
    <row r="698" spans="2:13">
      <c r="B698" s="39" t="s">
        <v>1317</v>
      </c>
      <c r="C698" s="44" t="s">
        <v>1318</v>
      </c>
      <c r="D698" s="75">
        <v>4</v>
      </c>
      <c r="E698" s="48"/>
      <c r="F698" s="47"/>
      <c r="G698" s="47"/>
      <c r="H698" s="68"/>
      <c r="I698" s="68"/>
      <c r="J698" s="48"/>
      <c r="K698" s="48">
        <v>6000</v>
      </c>
      <c r="L698" s="48"/>
      <c r="M698" s="85">
        <f t="shared" si="21"/>
        <v>6000</v>
      </c>
    </row>
    <row r="699" spans="2:13">
      <c r="B699" s="65" t="s">
        <v>1319</v>
      </c>
      <c r="C699" s="63" t="s">
        <v>1320</v>
      </c>
      <c r="D699" s="66">
        <v>4</v>
      </c>
      <c r="E699" s="55"/>
      <c r="F699" s="56"/>
      <c r="G699" s="56"/>
      <c r="H699" s="57"/>
      <c r="I699" s="57"/>
      <c r="J699" s="55"/>
      <c r="K699" s="55"/>
      <c r="L699" s="55">
        <v>43283</v>
      </c>
      <c r="M699" s="86">
        <f t="shared" si="21"/>
        <v>43283</v>
      </c>
    </row>
    <row r="700" spans="2:13">
      <c r="B700" s="39" t="s">
        <v>1321</v>
      </c>
      <c r="C700" s="44" t="s">
        <v>1322</v>
      </c>
      <c r="D700" s="75">
        <v>4</v>
      </c>
      <c r="E700" s="48"/>
      <c r="F700" s="47"/>
      <c r="G700" s="47"/>
      <c r="H700" s="68"/>
      <c r="I700" s="68"/>
      <c r="J700" s="48">
        <v>50000</v>
      </c>
      <c r="K700" s="48"/>
      <c r="L700" s="48"/>
      <c r="M700" s="85">
        <f t="shared" si="21"/>
        <v>50000</v>
      </c>
    </row>
    <row r="701" spans="2:13">
      <c r="B701" s="65" t="s">
        <v>1323</v>
      </c>
      <c r="C701" s="63" t="s">
        <v>1324</v>
      </c>
      <c r="D701" s="66">
        <v>4</v>
      </c>
      <c r="E701" s="55"/>
      <c r="F701" s="56"/>
      <c r="G701" s="56"/>
      <c r="H701" s="57"/>
      <c r="I701" s="57"/>
      <c r="J701" s="55"/>
      <c r="K701" s="55">
        <v>3000</v>
      </c>
      <c r="L701" s="55"/>
      <c r="M701" s="86">
        <f t="shared" si="21"/>
        <v>3000</v>
      </c>
    </row>
    <row r="702" spans="2:13">
      <c r="B702" s="39" t="s">
        <v>1325</v>
      </c>
      <c r="C702" s="44" t="s">
        <v>1326</v>
      </c>
      <c r="D702" s="75">
        <v>4</v>
      </c>
      <c r="E702" s="48"/>
      <c r="F702" s="47">
        <v>45000</v>
      </c>
      <c r="G702" s="47"/>
      <c r="H702" s="68"/>
      <c r="I702" s="68"/>
      <c r="J702" s="48"/>
      <c r="K702" s="48"/>
      <c r="L702" s="48"/>
      <c r="M702" s="85">
        <f t="shared" si="21"/>
        <v>45000</v>
      </c>
    </row>
    <row r="703" spans="2:13">
      <c r="B703" s="65" t="s">
        <v>1325</v>
      </c>
      <c r="C703" s="63" t="s">
        <v>1327</v>
      </c>
      <c r="D703" s="66">
        <v>4</v>
      </c>
      <c r="E703" s="55"/>
      <c r="F703" s="56"/>
      <c r="G703" s="56">
        <v>30000</v>
      </c>
      <c r="H703" s="57"/>
      <c r="I703" s="57"/>
      <c r="J703" s="55"/>
      <c r="K703" s="55"/>
      <c r="L703" s="55"/>
      <c r="M703" s="86">
        <f t="shared" si="21"/>
        <v>30000</v>
      </c>
    </row>
    <row r="704" spans="2:13">
      <c r="B704" s="39" t="s">
        <v>1328</v>
      </c>
      <c r="C704" s="44" t="s">
        <v>488</v>
      </c>
      <c r="D704" s="75">
        <v>4</v>
      </c>
      <c r="E704" s="48"/>
      <c r="F704" s="47"/>
      <c r="G704" s="47"/>
      <c r="H704" s="68"/>
      <c r="I704" s="68"/>
      <c r="J704" s="48"/>
      <c r="K704" s="48"/>
      <c r="L704" s="48">
        <v>54000</v>
      </c>
      <c r="M704" s="85">
        <f t="shared" si="21"/>
        <v>54000</v>
      </c>
    </row>
    <row r="705" spans="2:13">
      <c r="B705" s="65" t="s">
        <v>1329</v>
      </c>
      <c r="C705" s="63" t="s">
        <v>1330</v>
      </c>
      <c r="D705" s="66">
        <v>4</v>
      </c>
      <c r="E705" s="55"/>
      <c r="F705" s="56"/>
      <c r="G705" s="56"/>
      <c r="H705" s="57"/>
      <c r="I705" s="57"/>
      <c r="J705" s="55"/>
      <c r="K705" s="55"/>
      <c r="L705" s="55">
        <v>21000</v>
      </c>
      <c r="M705" s="86">
        <f t="shared" si="21"/>
        <v>21000</v>
      </c>
    </row>
    <row r="706" spans="2:13">
      <c r="B706" s="39" t="s">
        <v>1331</v>
      </c>
      <c r="C706" s="44" t="s">
        <v>1332</v>
      </c>
      <c r="D706" s="75">
        <v>4</v>
      </c>
      <c r="E706" s="48"/>
      <c r="F706" s="47"/>
      <c r="G706" s="47"/>
      <c r="H706" s="68"/>
      <c r="I706" s="68"/>
      <c r="J706" s="48"/>
      <c r="K706" s="48">
        <v>45000</v>
      </c>
      <c r="L706" s="48"/>
      <c r="M706" s="85">
        <f t="shared" si="21"/>
        <v>45000</v>
      </c>
    </row>
    <row r="707" spans="2:13">
      <c r="B707" s="65" t="s">
        <v>1333</v>
      </c>
      <c r="C707" s="63" t="s">
        <v>1334</v>
      </c>
      <c r="D707" s="66">
        <v>4</v>
      </c>
      <c r="E707" s="55"/>
      <c r="F707" s="56"/>
      <c r="G707" s="56"/>
      <c r="H707" s="57"/>
      <c r="I707" s="57"/>
      <c r="J707" s="55"/>
      <c r="K707" s="55"/>
      <c r="L707" s="55">
        <v>15000</v>
      </c>
      <c r="M707" s="86">
        <f t="shared" si="21"/>
        <v>15000</v>
      </c>
    </row>
    <row r="708" spans="2:13">
      <c r="B708" s="39" t="s">
        <v>1335</v>
      </c>
      <c r="C708" s="44" t="s">
        <v>1336</v>
      </c>
      <c r="D708" s="75">
        <v>4</v>
      </c>
      <c r="E708" s="48"/>
      <c r="F708" s="47"/>
      <c r="G708" s="47"/>
      <c r="H708" s="68"/>
      <c r="I708" s="68"/>
      <c r="J708" s="48"/>
      <c r="K708" s="48">
        <v>3000</v>
      </c>
      <c r="L708" s="48"/>
      <c r="M708" s="85">
        <f t="shared" si="21"/>
        <v>3000</v>
      </c>
    </row>
    <row r="709" spans="2:13">
      <c r="B709" s="65" t="s">
        <v>1337</v>
      </c>
      <c r="C709" s="63" t="s">
        <v>1338</v>
      </c>
      <c r="D709" s="66">
        <v>4</v>
      </c>
      <c r="E709" s="55"/>
      <c r="F709" s="56"/>
      <c r="G709" s="56"/>
      <c r="H709" s="57"/>
      <c r="I709" s="57"/>
      <c r="J709" s="55">
        <v>3000</v>
      </c>
      <c r="K709" s="55"/>
      <c r="L709" s="55"/>
      <c r="M709" s="86">
        <f t="shared" si="21"/>
        <v>3000</v>
      </c>
    </row>
    <row r="710" spans="2:13">
      <c r="B710" s="39" t="s">
        <v>1339</v>
      </c>
      <c r="C710" s="44" t="s">
        <v>1340</v>
      </c>
      <c r="D710" s="75">
        <v>4</v>
      </c>
      <c r="E710" s="48"/>
      <c r="F710" s="47"/>
      <c r="G710" s="47"/>
      <c r="H710" s="68"/>
      <c r="I710" s="68"/>
      <c r="J710" s="48"/>
      <c r="K710" s="48"/>
      <c r="L710" s="48">
        <v>12000</v>
      </c>
      <c r="M710" s="85">
        <f t="shared" si="21"/>
        <v>12000</v>
      </c>
    </row>
    <row r="711" spans="2:13">
      <c r="B711" s="65" t="s">
        <v>1339</v>
      </c>
      <c r="C711" s="63" t="s">
        <v>1341</v>
      </c>
      <c r="D711" s="66">
        <v>4</v>
      </c>
      <c r="E711" s="55"/>
      <c r="F711" s="56"/>
      <c r="G711" s="56"/>
      <c r="H711" s="57"/>
      <c r="I711" s="57"/>
      <c r="J711" s="55"/>
      <c r="K711" s="55"/>
      <c r="L711" s="55">
        <v>9000</v>
      </c>
      <c r="M711" s="86">
        <f t="shared" si="21"/>
        <v>9000</v>
      </c>
    </row>
    <row r="712" spans="2:13">
      <c r="B712" s="39" t="s">
        <v>1342</v>
      </c>
      <c r="C712" s="44" t="s">
        <v>1343</v>
      </c>
      <c r="D712" s="75">
        <v>4</v>
      </c>
      <c r="E712" s="48"/>
      <c r="F712" s="47"/>
      <c r="G712" s="47"/>
      <c r="H712" s="68"/>
      <c r="I712" s="68"/>
      <c r="J712" s="48"/>
      <c r="K712" s="48">
        <v>6000</v>
      </c>
      <c r="L712" s="48"/>
      <c r="M712" s="85">
        <f t="shared" si="21"/>
        <v>6000</v>
      </c>
    </row>
    <row r="713" spans="2:13">
      <c r="B713" s="65" t="s">
        <v>1342</v>
      </c>
      <c r="C713" s="63" t="s">
        <v>1344</v>
      </c>
      <c r="D713" s="66">
        <v>4</v>
      </c>
      <c r="E713" s="55"/>
      <c r="F713" s="56"/>
      <c r="G713" s="56"/>
      <c r="H713" s="57"/>
      <c r="I713" s="57"/>
      <c r="J713" s="55">
        <v>9000</v>
      </c>
      <c r="K713" s="55"/>
      <c r="L713" s="55"/>
      <c r="M713" s="86">
        <f t="shared" si="21"/>
        <v>9000</v>
      </c>
    </row>
    <row r="714" spans="2:13">
      <c r="B714" s="39" t="s">
        <v>1345</v>
      </c>
      <c r="C714" s="44" t="s">
        <v>1346</v>
      </c>
      <c r="D714" s="75">
        <v>4</v>
      </c>
      <c r="E714" s="48"/>
      <c r="F714" s="47"/>
      <c r="G714" s="47"/>
      <c r="H714" s="68"/>
      <c r="I714" s="68"/>
      <c r="J714" s="48"/>
      <c r="K714" s="48"/>
      <c r="L714" s="48">
        <v>6000</v>
      </c>
      <c r="M714" s="85">
        <f t="shared" si="21"/>
        <v>6000</v>
      </c>
    </row>
    <row r="715" spans="2:13">
      <c r="B715" s="65" t="s">
        <v>1347</v>
      </c>
      <c r="C715" s="63" t="s">
        <v>1348</v>
      </c>
      <c r="D715" s="66">
        <v>4</v>
      </c>
      <c r="E715" s="55"/>
      <c r="F715" s="56"/>
      <c r="G715" s="56">
        <v>12000</v>
      </c>
      <c r="H715" s="57"/>
      <c r="I715" s="57"/>
      <c r="J715" s="55"/>
      <c r="K715" s="55"/>
      <c r="L715" s="55"/>
      <c r="M715" s="86">
        <f t="shared" si="21"/>
        <v>12000</v>
      </c>
    </row>
    <row r="716" spans="2:13">
      <c r="B716" s="39" t="s">
        <v>1349</v>
      </c>
      <c r="C716" s="44" t="s">
        <v>1350</v>
      </c>
      <c r="D716" s="75">
        <v>4</v>
      </c>
      <c r="E716" s="48"/>
      <c r="F716" s="47"/>
      <c r="G716" s="47"/>
      <c r="H716" s="68"/>
      <c r="I716" s="68">
        <v>12000</v>
      </c>
      <c r="J716" s="48"/>
      <c r="K716" s="48"/>
      <c r="L716" s="48"/>
      <c r="M716" s="85">
        <f t="shared" si="21"/>
        <v>12000</v>
      </c>
    </row>
    <row r="717" spans="2:13">
      <c r="B717" s="65" t="s">
        <v>1351</v>
      </c>
      <c r="C717" s="63" t="s">
        <v>1352</v>
      </c>
      <c r="D717" s="66">
        <v>4</v>
      </c>
      <c r="E717" s="55"/>
      <c r="F717" s="56"/>
      <c r="G717" s="56"/>
      <c r="H717" s="57"/>
      <c r="I717" s="57"/>
      <c r="J717" s="55"/>
      <c r="K717" s="55">
        <v>9000</v>
      </c>
      <c r="L717" s="55"/>
      <c r="M717" s="86">
        <f t="shared" si="21"/>
        <v>9000</v>
      </c>
    </row>
    <row r="718" spans="2:13">
      <c r="B718" s="39" t="s">
        <v>1353</v>
      </c>
      <c r="C718" s="44" t="s">
        <v>1354</v>
      </c>
      <c r="D718" s="75">
        <v>4</v>
      </c>
      <c r="E718" s="48"/>
      <c r="F718" s="47"/>
      <c r="G718" s="47"/>
      <c r="H718" s="68"/>
      <c r="I718" s="68"/>
      <c r="J718" s="48"/>
      <c r="K718" s="48"/>
      <c r="L718" s="48">
        <v>6000</v>
      </c>
      <c r="M718" s="85">
        <f t="shared" si="21"/>
        <v>6000</v>
      </c>
    </row>
    <row r="719" spans="2:13">
      <c r="B719" s="65" t="s">
        <v>1355</v>
      </c>
      <c r="C719" s="63" t="s">
        <v>1356</v>
      </c>
      <c r="D719" s="66">
        <v>4</v>
      </c>
      <c r="E719" s="55"/>
      <c r="F719" s="56"/>
      <c r="G719" s="56"/>
      <c r="H719" s="57"/>
      <c r="I719" s="57"/>
      <c r="J719" s="55">
        <v>3000</v>
      </c>
      <c r="K719" s="55"/>
      <c r="L719" s="55"/>
      <c r="M719" s="86">
        <f t="shared" si="21"/>
        <v>3000</v>
      </c>
    </row>
    <row r="720" spans="2:13">
      <c r="B720" s="39" t="s">
        <v>1357</v>
      </c>
      <c r="C720" s="44" t="s">
        <v>1358</v>
      </c>
      <c r="D720" s="75">
        <v>4</v>
      </c>
      <c r="E720" s="48"/>
      <c r="F720" s="47"/>
      <c r="G720" s="47"/>
      <c r="H720" s="68"/>
      <c r="I720" s="68"/>
      <c r="J720" s="48"/>
      <c r="K720" s="48">
        <v>9000</v>
      </c>
      <c r="L720" s="48"/>
      <c r="M720" s="85">
        <f t="shared" si="21"/>
        <v>9000</v>
      </c>
    </row>
    <row r="721" spans="2:13">
      <c r="B721" s="65" t="s">
        <v>1359</v>
      </c>
      <c r="C721" s="63" t="s">
        <v>1360</v>
      </c>
      <c r="D721" s="66">
        <v>4</v>
      </c>
      <c r="E721" s="55"/>
      <c r="F721" s="56"/>
      <c r="G721" s="56"/>
      <c r="H721" s="57"/>
      <c r="I721" s="57"/>
      <c r="J721" s="55"/>
      <c r="K721" s="55">
        <v>9000</v>
      </c>
      <c r="L721" s="55"/>
      <c r="M721" s="86">
        <f t="shared" ref="M721:M784" si="22">E721+F721+G721+H721+I721+J721+K721+L721</f>
        <v>9000</v>
      </c>
    </row>
    <row r="722" spans="2:13">
      <c r="B722" s="39" t="s">
        <v>1361</v>
      </c>
      <c r="C722" s="44" t="s">
        <v>1362</v>
      </c>
      <c r="D722" s="75">
        <v>4</v>
      </c>
      <c r="E722" s="48">
        <v>243000</v>
      </c>
      <c r="F722" s="47"/>
      <c r="G722" s="47"/>
      <c r="H722" s="68"/>
      <c r="I722" s="68"/>
      <c r="J722" s="48"/>
      <c r="K722" s="48"/>
      <c r="L722" s="48"/>
      <c r="M722" s="85">
        <f t="shared" si="22"/>
        <v>243000</v>
      </c>
    </row>
    <row r="723" spans="2:13">
      <c r="B723" s="65" t="s">
        <v>1361</v>
      </c>
      <c r="C723" s="63" t="s">
        <v>1363</v>
      </c>
      <c r="D723" s="66">
        <v>4</v>
      </c>
      <c r="E723" s="55">
        <v>24000</v>
      </c>
      <c r="F723" s="56"/>
      <c r="G723" s="56"/>
      <c r="H723" s="57"/>
      <c r="I723" s="57"/>
      <c r="J723" s="55"/>
      <c r="K723" s="55"/>
      <c r="L723" s="55"/>
      <c r="M723" s="86">
        <f t="shared" si="22"/>
        <v>24000</v>
      </c>
    </row>
    <row r="724" spans="2:13">
      <c r="B724" s="39" t="s">
        <v>1364</v>
      </c>
      <c r="C724" s="44" t="s">
        <v>1365</v>
      </c>
      <c r="D724" s="75">
        <v>4</v>
      </c>
      <c r="E724" s="48"/>
      <c r="F724" s="47"/>
      <c r="G724" s="47"/>
      <c r="H724" s="68"/>
      <c r="I724" s="68"/>
      <c r="J724" s="48"/>
      <c r="K724" s="48"/>
      <c r="L724" s="48">
        <v>585000</v>
      </c>
      <c r="M724" s="85">
        <f t="shared" si="22"/>
        <v>585000</v>
      </c>
    </row>
    <row r="725" spans="2:13">
      <c r="B725" s="65" t="s">
        <v>1366</v>
      </c>
      <c r="C725" s="63" t="s">
        <v>1367</v>
      </c>
      <c r="D725" s="66">
        <v>4</v>
      </c>
      <c r="E725" s="55"/>
      <c r="F725" s="56"/>
      <c r="G725" s="56"/>
      <c r="H725" s="57"/>
      <c r="I725" s="57"/>
      <c r="J725" s="55"/>
      <c r="K725" s="55">
        <v>3000</v>
      </c>
      <c r="L725" s="55"/>
      <c r="M725" s="86">
        <f t="shared" si="22"/>
        <v>3000</v>
      </c>
    </row>
    <row r="726" spans="2:13">
      <c r="B726" s="39" t="s">
        <v>1368</v>
      </c>
      <c r="C726" s="44" t="s">
        <v>1369</v>
      </c>
      <c r="D726" s="75">
        <v>4</v>
      </c>
      <c r="E726" s="48"/>
      <c r="F726" s="47"/>
      <c r="G726" s="47"/>
      <c r="H726" s="68"/>
      <c r="I726" s="68"/>
      <c r="J726" s="48"/>
      <c r="K726" s="48"/>
      <c r="L726" s="48">
        <v>15000</v>
      </c>
      <c r="M726" s="85">
        <f t="shared" si="22"/>
        <v>15000</v>
      </c>
    </row>
    <row r="727" spans="2:13">
      <c r="B727" s="65" t="s">
        <v>1370</v>
      </c>
      <c r="C727" s="63" t="s">
        <v>1371</v>
      </c>
      <c r="D727" s="66">
        <v>4</v>
      </c>
      <c r="E727" s="55"/>
      <c r="F727" s="56"/>
      <c r="G727" s="56"/>
      <c r="H727" s="57"/>
      <c r="I727" s="57"/>
      <c r="J727" s="55"/>
      <c r="K727" s="55">
        <v>15000</v>
      </c>
      <c r="L727" s="55"/>
      <c r="M727" s="86">
        <f t="shared" si="22"/>
        <v>15000</v>
      </c>
    </row>
    <row r="728" spans="2:13">
      <c r="B728" s="39" t="s">
        <v>1372</v>
      </c>
      <c r="C728" s="44" t="s">
        <v>1373</v>
      </c>
      <c r="D728" s="75">
        <v>4</v>
      </c>
      <c r="E728" s="48"/>
      <c r="F728" s="47"/>
      <c r="G728" s="47"/>
      <c r="H728" s="68"/>
      <c r="I728" s="68"/>
      <c r="J728" s="48"/>
      <c r="K728" s="48">
        <v>21000</v>
      </c>
      <c r="L728" s="48"/>
      <c r="M728" s="85">
        <f t="shared" si="22"/>
        <v>21000</v>
      </c>
    </row>
    <row r="729" spans="2:13">
      <c r="B729" s="65" t="s">
        <v>1372</v>
      </c>
      <c r="C729" s="63" t="s">
        <v>1374</v>
      </c>
      <c r="D729" s="66">
        <v>4</v>
      </c>
      <c r="E729" s="55"/>
      <c r="F729" s="56"/>
      <c r="G729" s="56"/>
      <c r="H729" s="57"/>
      <c r="I729" s="57"/>
      <c r="J729" s="55">
        <v>6000</v>
      </c>
      <c r="K729" s="55"/>
      <c r="L729" s="55"/>
      <c r="M729" s="86">
        <f t="shared" si="22"/>
        <v>6000</v>
      </c>
    </row>
    <row r="730" spans="2:13">
      <c r="B730" s="39" t="s">
        <v>1375</v>
      </c>
      <c r="C730" s="44" t="s">
        <v>1376</v>
      </c>
      <c r="D730" s="75">
        <v>4</v>
      </c>
      <c r="E730" s="48"/>
      <c r="F730" s="47"/>
      <c r="G730" s="47"/>
      <c r="H730" s="68"/>
      <c r="I730" s="68"/>
      <c r="J730" s="48"/>
      <c r="K730" s="48">
        <v>12000</v>
      </c>
      <c r="L730" s="48"/>
      <c r="M730" s="85">
        <f t="shared" si="22"/>
        <v>12000</v>
      </c>
    </row>
    <row r="731" spans="2:13">
      <c r="B731" s="65" t="s">
        <v>1377</v>
      </c>
      <c r="C731" s="63" t="s">
        <v>1378</v>
      </c>
      <c r="D731" s="66">
        <v>4</v>
      </c>
      <c r="E731" s="55"/>
      <c r="F731" s="56"/>
      <c r="G731" s="56"/>
      <c r="H731" s="57"/>
      <c r="I731" s="57"/>
      <c r="J731" s="55"/>
      <c r="K731" s="55">
        <v>12000</v>
      </c>
      <c r="L731" s="55"/>
      <c r="M731" s="86">
        <f t="shared" si="22"/>
        <v>12000</v>
      </c>
    </row>
    <row r="732" spans="2:13">
      <c r="B732" s="39" t="s">
        <v>1379</v>
      </c>
      <c r="C732" s="44" t="s">
        <v>1380</v>
      </c>
      <c r="D732" s="75">
        <v>4</v>
      </c>
      <c r="E732" s="48"/>
      <c r="F732" s="47"/>
      <c r="G732" s="47"/>
      <c r="H732" s="68"/>
      <c r="I732" s="68"/>
      <c r="J732" s="48"/>
      <c r="K732" s="48"/>
      <c r="L732" s="48">
        <v>12000</v>
      </c>
      <c r="M732" s="85">
        <f t="shared" si="22"/>
        <v>12000</v>
      </c>
    </row>
    <row r="733" spans="2:13">
      <c r="B733" s="65" t="s">
        <v>1379</v>
      </c>
      <c r="C733" s="63" t="s">
        <v>1381</v>
      </c>
      <c r="D733" s="66">
        <v>4</v>
      </c>
      <c r="E733" s="55"/>
      <c r="F733" s="56"/>
      <c r="G733" s="56"/>
      <c r="H733" s="57"/>
      <c r="I733" s="57">
        <v>3000</v>
      </c>
      <c r="J733" s="55"/>
      <c r="K733" s="55"/>
      <c r="L733" s="55"/>
      <c r="M733" s="86">
        <f t="shared" si="22"/>
        <v>3000</v>
      </c>
    </row>
    <row r="734" spans="2:13">
      <c r="B734" s="39" t="s">
        <v>1382</v>
      </c>
      <c r="C734" s="44" t="s">
        <v>1383</v>
      </c>
      <c r="D734" s="75">
        <v>4</v>
      </c>
      <c r="E734" s="48"/>
      <c r="F734" s="47"/>
      <c r="G734" s="47"/>
      <c r="H734" s="68"/>
      <c r="I734" s="68"/>
      <c r="J734" s="48"/>
      <c r="K734" s="48"/>
      <c r="L734" s="48">
        <v>3000</v>
      </c>
      <c r="M734" s="85">
        <f t="shared" si="22"/>
        <v>3000</v>
      </c>
    </row>
    <row r="735" spans="2:13">
      <c r="B735" s="65" t="s">
        <v>1384</v>
      </c>
      <c r="C735" s="63" t="s">
        <v>1385</v>
      </c>
      <c r="D735" s="66">
        <v>4</v>
      </c>
      <c r="E735" s="55"/>
      <c r="F735" s="56"/>
      <c r="G735" s="56"/>
      <c r="H735" s="57"/>
      <c r="I735" s="57"/>
      <c r="J735" s="55"/>
      <c r="K735" s="55"/>
      <c r="L735" s="55">
        <v>200000</v>
      </c>
      <c r="M735" s="86">
        <f t="shared" si="22"/>
        <v>200000</v>
      </c>
    </row>
    <row r="736" spans="2:13">
      <c r="B736" s="39" t="s">
        <v>1386</v>
      </c>
      <c r="C736" s="44" t="s">
        <v>1387</v>
      </c>
      <c r="D736" s="75">
        <v>4</v>
      </c>
      <c r="E736" s="48">
        <v>6000</v>
      </c>
      <c r="F736" s="47"/>
      <c r="G736" s="47"/>
      <c r="H736" s="68"/>
      <c r="I736" s="68"/>
      <c r="J736" s="48"/>
      <c r="K736" s="48"/>
      <c r="L736" s="48"/>
      <c r="M736" s="85">
        <f t="shared" si="22"/>
        <v>6000</v>
      </c>
    </row>
    <row r="737" spans="2:13">
      <c r="B737" s="65" t="s">
        <v>1388</v>
      </c>
      <c r="C737" s="63" t="s">
        <v>1389</v>
      </c>
      <c r="D737" s="66">
        <v>4</v>
      </c>
      <c r="E737" s="55"/>
      <c r="F737" s="56"/>
      <c r="G737" s="56"/>
      <c r="H737" s="57"/>
      <c r="I737" s="57"/>
      <c r="J737" s="55"/>
      <c r="K737" s="55">
        <v>12000</v>
      </c>
      <c r="L737" s="55"/>
      <c r="M737" s="86">
        <f t="shared" si="22"/>
        <v>12000</v>
      </c>
    </row>
    <row r="738" spans="2:13">
      <c r="B738" s="39" t="s">
        <v>1388</v>
      </c>
      <c r="C738" s="44" t="s">
        <v>1390</v>
      </c>
      <c r="D738" s="75">
        <v>4</v>
      </c>
      <c r="E738" s="48"/>
      <c r="F738" s="47"/>
      <c r="G738" s="47"/>
      <c r="H738" s="68"/>
      <c r="I738" s="68"/>
      <c r="J738" s="48"/>
      <c r="K738" s="48">
        <v>3000</v>
      </c>
      <c r="L738" s="48"/>
      <c r="M738" s="85">
        <f t="shared" si="22"/>
        <v>3000</v>
      </c>
    </row>
    <row r="739" spans="2:13">
      <c r="B739" s="65" t="s">
        <v>1391</v>
      </c>
      <c r="C739" s="63" t="s">
        <v>1392</v>
      </c>
      <c r="D739" s="66">
        <v>4</v>
      </c>
      <c r="E739" s="55"/>
      <c r="F739" s="56"/>
      <c r="G739" s="56"/>
      <c r="H739" s="57"/>
      <c r="I739" s="57"/>
      <c r="J739" s="55">
        <v>6000</v>
      </c>
      <c r="K739" s="55"/>
      <c r="L739" s="55"/>
      <c r="M739" s="86">
        <f t="shared" si="22"/>
        <v>6000</v>
      </c>
    </row>
    <row r="740" spans="2:13">
      <c r="B740" s="39" t="s">
        <v>1393</v>
      </c>
      <c r="C740" s="44" t="s">
        <v>1394</v>
      </c>
      <c r="D740" s="75">
        <v>4</v>
      </c>
      <c r="E740" s="48"/>
      <c r="F740" s="47"/>
      <c r="G740" s="47"/>
      <c r="H740" s="68"/>
      <c r="I740" s="68"/>
      <c r="J740" s="48">
        <v>3000</v>
      </c>
      <c r="K740" s="48"/>
      <c r="L740" s="48"/>
      <c r="M740" s="85">
        <f t="shared" si="22"/>
        <v>3000</v>
      </c>
    </row>
    <row r="741" spans="2:13">
      <c r="B741" s="65" t="s">
        <v>1395</v>
      </c>
      <c r="C741" s="63" t="s">
        <v>1396</v>
      </c>
      <c r="D741" s="66">
        <v>4</v>
      </c>
      <c r="E741" s="55"/>
      <c r="F741" s="56"/>
      <c r="G741" s="56"/>
      <c r="H741" s="57"/>
      <c r="I741" s="57"/>
      <c r="J741" s="55"/>
      <c r="K741" s="55"/>
      <c r="L741" s="55">
        <v>18000</v>
      </c>
      <c r="M741" s="86">
        <f t="shared" si="22"/>
        <v>18000</v>
      </c>
    </row>
    <row r="742" spans="2:13">
      <c r="B742" s="39" t="s">
        <v>1397</v>
      </c>
      <c r="C742" s="44" t="s">
        <v>1398</v>
      </c>
      <c r="D742" s="75">
        <v>4</v>
      </c>
      <c r="E742" s="48"/>
      <c r="F742" s="47"/>
      <c r="G742" s="47"/>
      <c r="H742" s="68"/>
      <c r="I742" s="68"/>
      <c r="J742" s="48">
        <v>3000</v>
      </c>
      <c r="K742" s="48"/>
      <c r="L742" s="48"/>
      <c r="M742" s="85">
        <f t="shared" si="22"/>
        <v>3000</v>
      </c>
    </row>
    <row r="743" spans="2:13">
      <c r="B743" s="65" t="s">
        <v>1399</v>
      </c>
      <c r="C743" s="63" t="s">
        <v>1400</v>
      </c>
      <c r="D743" s="66">
        <v>4</v>
      </c>
      <c r="E743" s="55"/>
      <c r="F743" s="56"/>
      <c r="G743" s="56">
        <v>3000</v>
      </c>
      <c r="H743" s="57"/>
      <c r="I743" s="57"/>
      <c r="J743" s="55"/>
      <c r="K743" s="55"/>
      <c r="L743" s="55"/>
      <c r="M743" s="86">
        <f t="shared" si="22"/>
        <v>3000</v>
      </c>
    </row>
    <row r="744" spans="2:13">
      <c r="B744" s="39" t="s">
        <v>1401</v>
      </c>
      <c r="C744" s="44" t="s">
        <v>1402</v>
      </c>
      <c r="D744" s="75">
        <v>4</v>
      </c>
      <c r="E744" s="48"/>
      <c r="F744" s="47"/>
      <c r="G744" s="47"/>
      <c r="H744" s="68"/>
      <c r="I744" s="68"/>
      <c r="J744" s="48"/>
      <c r="K744" s="48"/>
      <c r="L744" s="48">
        <v>6000</v>
      </c>
      <c r="M744" s="85">
        <f t="shared" si="22"/>
        <v>6000</v>
      </c>
    </row>
    <row r="745" spans="2:13">
      <c r="B745" s="65" t="s">
        <v>1403</v>
      </c>
      <c r="C745" s="63" t="s">
        <v>1402</v>
      </c>
      <c r="D745" s="66">
        <v>4</v>
      </c>
      <c r="E745" s="55"/>
      <c r="F745" s="56"/>
      <c r="G745" s="56"/>
      <c r="H745" s="57"/>
      <c r="I745" s="57"/>
      <c r="J745" s="55"/>
      <c r="K745" s="55"/>
      <c r="L745" s="55">
        <v>3000</v>
      </c>
      <c r="M745" s="86">
        <f t="shared" si="22"/>
        <v>3000</v>
      </c>
    </row>
    <row r="746" spans="2:13">
      <c r="B746" s="39" t="s">
        <v>1404</v>
      </c>
      <c r="C746" s="44" t="s">
        <v>1405</v>
      </c>
      <c r="D746" s="75">
        <v>4</v>
      </c>
      <c r="E746" s="48"/>
      <c r="F746" s="47">
        <v>6000</v>
      </c>
      <c r="G746" s="47"/>
      <c r="H746" s="68"/>
      <c r="I746" s="68"/>
      <c r="J746" s="48"/>
      <c r="K746" s="48"/>
      <c r="L746" s="48"/>
      <c r="M746" s="85">
        <f t="shared" si="22"/>
        <v>6000</v>
      </c>
    </row>
    <row r="747" spans="2:13">
      <c r="B747" s="65" t="s">
        <v>1406</v>
      </c>
      <c r="C747" s="63" t="s">
        <v>1407</v>
      </c>
      <c r="D747" s="66">
        <v>4</v>
      </c>
      <c r="E747" s="55"/>
      <c r="F747" s="56"/>
      <c r="G747" s="56"/>
      <c r="H747" s="57"/>
      <c r="I747" s="57"/>
      <c r="J747" s="55"/>
      <c r="K747" s="55"/>
      <c r="L747" s="55">
        <v>3000</v>
      </c>
      <c r="M747" s="86">
        <f t="shared" si="22"/>
        <v>3000</v>
      </c>
    </row>
    <row r="748" spans="2:13">
      <c r="B748" s="39" t="s">
        <v>1408</v>
      </c>
      <c r="C748" s="44" t="s">
        <v>1409</v>
      </c>
      <c r="D748" s="75">
        <v>4</v>
      </c>
      <c r="E748" s="48"/>
      <c r="F748" s="47"/>
      <c r="G748" s="47"/>
      <c r="H748" s="68"/>
      <c r="I748" s="68"/>
      <c r="J748" s="48"/>
      <c r="K748" s="48">
        <v>6000</v>
      </c>
      <c r="L748" s="48"/>
      <c r="M748" s="85">
        <f t="shared" si="22"/>
        <v>6000</v>
      </c>
    </row>
    <row r="749" spans="2:13">
      <c r="B749" s="65" t="s">
        <v>1410</v>
      </c>
      <c r="C749" s="63" t="s">
        <v>1411</v>
      </c>
      <c r="D749" s="66">
        <v>4</v>
      </c>
      <c r="E749" s="55"/>
      <c r="F749" s="56"/>
      <c r="G749" s="56"/>
      <c r="H749" s="57"/>
      <c r="I749" s="57"/>
      <c r="J749" s="55"/>
      <c r="K749" s="55"/>
      <c r="L749" s="55">
        <v>6000</v>
      </c>
      <c r="M749" s="86">
        <f t="shared" si="22"/>
        <v>6000</v>
      </c>
    </row>
    <row r="750" spans="2:13">
      <c r="B750" s="39" t="s">
        <v>1412</v>
      </c>
      <c r="C750" s="44" t="s">
        <v>1413</v>
      </c>
      <c r="D750" s="75">
        <v>4</v>
      </c>
      <c r="E750" s="48"/>
      <c r="F750" s="47"/>
      <c r="G750" s="47">
        <v>28000</v>
      </c>
      <c r="H750" s="68"/>
      <c r="I750" s="68"/>
      <c r="J750" s="48"/>
      <c r="K750" s="48"/>
      <c r="L750" s="48"/>
      <c r="M750" s="85">
        <f t="shared" si="22"/>
        <v>28000</v>
      </c>
    </row>
    <row r="751" spans="2:13">
      <c r="B751" s="65" t="s">
        <v>1412</v>
      </c>
      <c r="C751" s="63" t="s">
        <v>1414</v>
      </c>
      <c r="D751" s="66">
        <v>4</v>
      </c>
      <c r="E751" s="55">
        <v>11250</v>
      </c>
      <c r="F751" s="56"/>
      <c r="G751" s="56"/>
      <c r="H751" s="57"/>
      <c r="I751" s="57"/>
      <c r="J751" s="55"/>
      <c r="K751" s="55"/>
      <c r="L751" s="55"/>
      <c r="M751" s="86">
        <f t="shared" si="22"/>
        <v>11250</v>
      </c>
    </row>
    <row r="752" spans="2:13">
      <c r="B752" s="39" t="s">
        <v>1415</v>
      </c>
      <c r="C752" s="44" t="s">
        <v>1416</v>
      </c>
      <c r="D752" s="75">
        <v>4</v>
      </c>
      <c r="E752" s="48"/>
      <c r="F752" s="47"/>
      <c r="G752" s="47"/>
      <c r="H752" s="68"/>
      <c r="I752" s="68"/>
      <c r="J752" s="48"/>
      <c r="K752" s="48">
        <v>3000</v>
      </c>
      <c r="L752" s="48"/>
      <c r="M752" s="85">
        <f t="shared" si="22"/>
        <v>3000</v>
      </c>
    </row>
    <row r="753" spans="2:13">
      <c r="B753" s="65" t="s">
        <v>1417</v>
      </c>
      <c r="C753" s="63" t="s">
        <v>1316</v>
      </c>
      <c r="D753" s="66">
        <v>4</v>
      </c>
      <c r="E753" s="55"/>
      <c r="F753" s="56"/>
      <c r="G753" s="56"/>
      <c r="H753" s="57"/>
      <c r="I753" s="57"/>
      <c r="J753" s="55"/>
      <c r="K753" s="55">
        <v>23667.599999999999</v>
      </c>
      <c r="L753" s="55"/>
      <c r="M753" s="86">
        <f t="shared" si="22"/>
        <v>23667.599999999999</v>
      </c>
    </row>
    <row r="754" spans="2:13">
      <c r="B754" s="39" t="s">
        <v>1418</v>
      </c>
      <c r="C754" s="44" t="s">
        <v>1419</v>
      </c>
      <c r="D754" s="75">
        <v>4</v>
      </c>
      <c r="E754" s="48"/>
      <c r="F754" s="47"/>
      <c r="G754" s="47"/>
      <c r="H754" s="68"/>
      <c r="I754" s="68"/>
      <c r="J754" s="48"/>
      <c r="K754" s="48">
        <v>12000</v>
      </c>
      <c r="L754" s="48"/>
      <c r="M754" s="85">
        <f t="shared" si="22"/>
        <v>12000</v>
      </c>
    </row>
    <row r="755" spans="2:13">
      <c r="B755" s="65" t="s">
        <v>1420</v>
      </c>
      <c r="C755" s="63" t="s">
        <v>1421</v>
      </c>
      <c r="D755" s="66">
        <v>4</v>
      </c>
      <c r="E755" s="55">
        <v>3000</v>
      </c>
      <c r="F755" s="56"/>
      <c r="G755" s="56"/>
      <c r="H755" s="57"/>
      <c r="I755" s="57"/>
      <c r="J755" s="55"/>
      <c r="K755" s="55"/>
      <c r="L755" s="55"/>
      <c r="M755" s="86">
        <f t="shared" si="22"/>
        <v>3000</v>
      </c>
    </row>
    <row r="756" spans="2:13">
      <c r="B756" s="39" t="s">
        <v>1422</v>
      </c>
      <c r="C756" s="44" t="s">
        <v>1423</v>
      </c>
      <c r="D756" s="75">
        <v>4</v>
      </c>
      <c r="E756" s="48">
        <v>9000</v>
      </c>
      <c r="F756" s="47"/>
      <c r="G756" s="47"/>
      <c r="H756" s="68"/>
      <c r="I756" s="68"/>
      <c r="J756" s="48"/>
      <c r="K756" s="48"/>
      <c r="L756" s="48"/>
      <c r="M756" s="85">
        <f t="shared" si="22"/>
        <v>9000</v>
      </c>
    </row>
    <row r="757" spans="2:13">
      <c r="B757" s="65" t="s">
        <v>1424</v>
      </c>
      <c r="C757" s="63" t="s">
        <v>1425</v>
      </c>
      <c r="D757" s="66">
        <v>4</v>
      </c>
      <c r="E757" s="55">
        <v>12000</v>
      </c>
      <c r="F757" s="56"/>
      <c r="G757" s="56"/>
      <c r="H757" s="57"/>
      <c r="I757" s="57"/>
      <c r="J757" s="55"/>
      <c r="K757" s="55"/>
      <c r="L757" s="55"/>
      <c r="M757" s="86">
        <f t="shared" si="22"/>
        <v>12000</v>
      </c>
    </row>
    <row r="758" spans="2:13">
      <c r="B758" s="39" t="s">
        <v>1426</v>
      </c>
      <c r="C758" s="44" t="s">
        <v>1427</v>
      </c>
      <c r="D758" s="75">
        <v>4</v>
      </c>
      <c r="E758" s="48"/>
      <c r="F758" s="47"/>
      <c r="G758" s="47">
        <v>12000</v>
      </c>
      <c r="H758" s="68"/>
      <c r="I758" s="68"/>
      <c r="J758" s="48"/>
      <c r="K758" s="48"/>
      <c r="L758" s="48"/>
      <c r="M758" s="85">
        <f t="shared" si="22"/>
        <v>12000</v>
      </c>
    </row>
    <row r="759" spans="2:13">
      <c r="B759" s="65" t="s">
        <v>1428</v>
      </c>
      <c r="C759" s="63" t="s">
        <v>1429</v>
      </c>
      <c r="D759" s="66">
        <v>4</v>
      </c>
      <c r="E759" s="55"/>
      <c r="F759" s="56"/>
      <c r="G759" s="56"/>
      <c r="H759" s="57"/>
      <c r="I759" s="57"/>
      <c r="J759" s="55"/>
      <c r="K759" s="55">
        <v>9000</v>
      </c>
      <c r="L759" s="55"/>
      <c r="M759" s="86">
        <f t="shared" si="22"/>
        <v>9000</v>
      </c>
    </row>
    <row r="760" spans="2:13">
      <c r="B760" s="39" t="s">
        <v>1430</v>
      </c>
      <c r="C760" s="44" t="s">
        <v>1431</v>
      </c>
      <c r="D760" s="75">
        <v>4</v>
      </c>
      <c r="E760" s="48"/>
      <c r="F760" s="47"/>
      <c r="G760" s="47"/>
      <c r="H760" s="68"/>
      <c r="I760" s="68"/>
      <c r="J760" s="48">
        <v>9000</v>
      </c>
      <c r="K760" s="48"/>
      <c r="L760" s="48"/>
      <c r="M760" s="85">
        <f t="shared" si="22"/>
        <v>9000</v>
      </c>
    </row>
    <row r="761" spans="2:13">
      <c r="B761" s="65" t="s">
        <v>1432</v>
      </c>
      <c r="C761" s="63" t="s">
        <v>1433</v>
      </c>
      <c r="D761" s="66">
        <v>4</v>
      </c>
      <c r="E761" s="55"/>
      <c r="F761" s="56"/>
      <c r="G761" s="56"/>
      <c r="H761" s="57"/>
      <c r="I761" s="57"/>
      <c r="J761" s="55"/>
      <c r="K761" s="55"/>
      <c r="L761" s="55">
        <v>24000</v>
      </c>
      <c r="M761" s="86">
        <f t="shared" si="22"/>
        <v>24000</v>
      </c>
    </row>
    <row r="762" spans="2:13">
      <c r="B762" s="39" t="s">
        <v>1434</v>
      </c>
      <c r="C762" s="44" t="s">
        <v>1435</v>
      </c>
      <c r="D762" s="75">
        <v>4</v>
      </c>
      <c r="E762" s="48"/>
      <c r="F762" s="47"/>
      <c r="G762" s="47"/>
      <c r="H762" s="68"/>
      <c r="I762" s="68"/>
      <c r="J762" s="48"/>
      <c r="K762" s="48"/>
      <c r="L762" s="48">
        <v>42000</v>
      </c>
      <c r="M762" s="85">
        <f t="shared" si="22"/>
        <v>42000</v>
      </c>
    </row>
    <row r="763" spans="2:13">
      <c r="B763" s="65" t="s">
        <v>1434</v>
      </c>
      <c r="C763" s="63" t="s">
        <v>1436</v>
      </c>
      <c r="D763" s="66">
        <v>4</v>
      </c>
      <c r="E763" s="55"/>
      <c r="F763" s="56"/>
      <c r="G763" s="56"/>
      <c r="H763" s="57"/>
      <c r="I763" s="57"/>
      <c r="J763" s="55"/>
      <c r="K763" s="55">
        <v>6000</v>
      </c>
      <c r="L763" s="55"/>
      <c r="M763" s="86">
        <f t="shared" si="22"/>
        <v>6000</v>
      </c>
    </row>
    <row r="764" spans="2:13">
      <c r="B764" s="39" t="s">
        <v>1434</v>
      </c>
      <c r="C764" s="44" t="s">
        <v>1437</v>
      </c>
      <c r="D764" s="75">
        <v>4</v>
      </c>
      <c r="E764" s="48"/>
      <c r="F764" s="47"/>
      <c r="G764" s="47"/>
      <c r="H764" s="68"/>
      <c r="I764" s="68"/>
      <c r="J764" s="48">
        <v>12000</v>
      </c>
      <c r="K764" s="48"/>
      <c r="L764" s="48"/>
      <c r="M764" s="85">
        <f t="shared" si="22"/>
        <v>12000</v>
      </c>
    </row>
    <row r="765" spans="2:13">
      <c r="B765" s="65" t="s">
        <v>1434</v>
      </c>
      <c r="C765" s="63" t="s">
        <v>1438</v>
      </c>
      <c r="D765" s="66">
        <v>4</v>
      </c>
      <c r="E765" s="55"/>
      <c r="F765" s="56"/>
      <c r="G765" s="56"/>
      <c r="H765" s="57"/>
      <c r="I765" s="57"/>
      <c r="J765" s="55">
        <v>3000</v>
      </c>
      <c r="K765" s="55"/>
      <c r="L765" s="55"/>
      <c r="M765" s="86">
        <f t="shared" si="22"/>
        <v>3000</v>
      </c>
    </row>
    <row r="766" spans="2:13">
      <c r="B766" s="39" t="s">
        <v>1439</v>
      </c>
      <c r="C766" s="44" t="s">
        <v>1440</v>
      </c>
      <c r="D766" s="75">
        <v>4</v>
      </c>
      <c r="E766" s="48"/>
      <c r="F766" s="47"/>
      <c r="G766" s="47"/>
      <c r="H766" s="68"/>
      <c r="I766" s="68"/>
      <c r="J766" s="48"/>
      <c r="K766" s="48">
        <v>3000</v>
      </c>
      <c r="L766" s="48"/>
      <c r="M766" s="85">
        <f t="shared" si="22"/>
        <v>3000</v>
      </c>
    </row>
    <row r="767" spans="2:13">
      <c r="B767" s="65" t="s">
        <v>1439</v>
      </c>
      <c r="C767" s="63" t="s">
        <v>1441</v>
      </c>
      <c r="D767" s="66">
        <v>4</v>
      </c>
      <c r="E767" s="55"/>
      <c r="F767" s="56"/>
      <c r="G767" s="56"/>
      <c r="H767" s="57"/>
      <c r="I767" s="57"/>
      <c r="J767" s="55"/>
      <c r="K767" s="55">
        <v>3000</v>
      </c>
      <c r="L767" s="55"/>
      <c r="M767" s="86">
        <f t="shared" si="22"/>
        <v>3000</v>
      </c>
    </row>
    <row r="768" spans="2:13">
      <c r="B768" s="39" t="s">
        <v>1442</v>
      </c>
      <c r="C768" s="44" t="s">
        <v>1443</v>
      </c>
      <c r="D768" s="75">
        <v>4</v>
      </c>
      <c r="E768" s="48"/>
      <c r="F768" s="47"/>
      <c r="G768" s="47"/>
      <c r="H768" s="68"/>
      <c r="I768" s="68"/>
      <c r="J768" s="48"/>
      <c r="K768" s="48"/>
      <c r="L768" s="48">
        <v>3000</v>
      </c>
      <c r="M768" s="85">
        <f t="shared" si="22"/>
        <v>3000</v>
      </c>
    </row>
    <row r="769" spans="2:13">
      <c r="B769" s="65" t="s">
        <v>1442</v>
      </c>
      <c r="C769" s="63" t="s">
        <v>1444</v>
      </c>
      <c r="D769" s="66">
        <v>4</v>
      </c>
      <c r="E769" s="55"/>
      <c r="F769" s="56"/>
      <c r="G769" s="56"/>
      <c r="H769" s="57"/>
      <c r="I769" s="57"/>
      <c r="J769" s="55">
        <v>9000</v>
      </c>
      <c r="K769" s="55"/>
      <c r="L769" s="55"/>
      <c r="M769" s="86">
        <f t="shared" si="22"/>
        <v>9000</v>
      </c>
    </row>
    <row r="770" spans="2:13">
      <c r="B770" s="39" t="s">
        <v>1442</v>
      </c>
      <c r="C770" s="44" t="s">
        <v>1445</v>
      </c>
      <c r="D770" s="75">
        <v>4</v>
      </c>
      <c r="E770" s="48"/>
      <c r="F770" s="47"/>
      <c r="G770" s="47"/>
      <c r="H770" s="68"/>
      <c r="I770" s="68"/>
      <c r="J770" s="48">
        <v>6000</v>
      </c>
      <c r="K770" s="48"/>
      <c r="L770" s="48"/>
      <c r="M770" s="85">
        <f t="shared" si="22"/>
        <v>6000</v>
      </c>
    </row>
    <row r="771" spans="2:13">
      <c r="B771" s="65" t="s">
        <v>1446</v>
      </c>
      <c r="C771" s="63" t="s">
        <v>1447</v>
      </c>
      <c r="D771" s="66">
        <v>4</v>
      </c>
      <c r="E771" s="55"/>
      <c r="F771" s="56"/>
      <c r="G771" s="56"/>
      <c r="H771" s="57"/>
      <c r="I771" s="57"/>
      <c r="J771" s="55"/>
      <c r="K771" s="55">
        <v>12000</v>
      </c>
      <c r="L771" s="55"/>
      <c r="M771" s="86">
        <f t="shared" si="22"/>
        <v>12000</v>
      </c>
    </row>
    <row r="772" spans="2:13">
      <c r="B772" s="39" t="s">
        <v>1446</v>
      </c>
      <c r="C772" s="44" t="s">
        <v>1448</v>
      </c>
      <c r="D772" s="75">
        <v>4</v>
      </c>
      <c r="E772" s="48"/>
      <c r="F772" s="47"/>
      <c r="G772" s="47"/>
      <c r="H772" s="68"/>
      <c r="I772" s="68"/>
      <c r="J772" s="48">
        <v>24000</v>
      </c>
      <c r="K772" s="48"/>
      <c r="L772" s="48"/>
      <c r="M772" s="85">
        <f t="shared" si="22"/>
        <v>24000</v>
      </c>
    </row>
    <row r="773" spans="2:13">
      <c r="B773" s="65" t="s">
        <v>1449</v>
      </c>
      <c r="C773" s="63" t="s">
        <v>1450</v>
      </c>
      <c r="D773" s="66">
        <v>4</v>
      </c>
      <c r="E773" s="55"/>
      <c r="F773" s="56"/>
      <c r="G773" s="56">
        <v>6000</v>
      </c>
      <c r="H773" s="57"/>
      <c r="I773" s="57"/>
      <c r="J773" s="55"/>
      <c r="K773" s="55"/>
      <c r="L773" s="55"/>
      <c r="M773" s="86">
        <f t="shared" si="22"/>
        <v>6000</v>
      </c>
    </row>
    <row r="774" spans="2:13">
      <c r="B774" s="39" t="s">
        <v>1451</v>
      </c>
      <c r="C774" s="44" t="s">
        <v>1452</v>
      </c>
      <c r="D774" s="75">
        <v>4</v>
      </c>
      <c r="E774" s="48"/>
      <c r="F774" s="47"/>
      <c r="G774" s="47"/>
      <c r="H774" s="68"/>
      <c r="I774" s="68"/>
      <c r="J774" s="48"/>
      <c r="K774" s="48">
        <v>3000</v>
      </c>
      <c r="L774" s="48"/>
      <c r="M774" s="85">
        <f t="shared" si="22"/>
        <v>3000</v>
      </c>
    </row>
    <row r="775" spans="2:13">
      <c r="B775" s="65" t="s">
        <v>1453</v>
      </c>
      <c r="C775" s="63" t="s">
        <v>1454</v>
      </c>
      <c r="D775" s="66">
        <v>4</v>
      </c>
      <c r="E775" s="55"/>
      <c r="F775" s="56"/>
      <c r="G775" s="56"/>
      <c r="H775" s="57"/>
      <c r="I775" s="57"/>
      <c r="J775" s="55">
        <v>3000</v>
      </c>
      <c r="K775" s="55"/>
      <c r="L775" s="55"/>
      <c r="M775" s="86">
        <f t="shared" si="22"/>
        <v>3000</v>
      </c>
    </row>
    <row r="776" spans="2:13">
      <c r="B776" s="39" t="s">
        <v>1455</v>
      </c>
      <c r="C776" s="44" t="s">
        <v>1456</v>
      </c>
      <c r="D776" s="75">
        <v>4</v>
      </c>
      <c r="E776" s="48"/>
      <c r="F776" s="47"/>
      <c r="G776" s="47"/>
      <c r="H776" s="68"/>
      <c r="I776" s="68"/>
      <c r="J776" s="48">
        <v>3000</v>
      </c>
      <c r="K776" s="48"/>
      <c r="L776" s="48"/>
      <c r="M776" s="85">
        <f t="shared" si="22"/>
        <v>3000</v>
      </c>
    </row>
    <row r="777" spans="2:13">
      <c r="B777" s="65" t="s">
        <v>1457</v>
      </c>
      <c r="C777" s="63" t="s">
        <v>1458</v>
      </c>
      <c r="D777" s="66">
        <v>4</v>
      </c>
      <c r="E777" s="55"/>
      <c r="F777" s="56"/>
      <c r="G777" s="56"/>
      <c r="H777" s="57"/>
      <c r="I777" s="57"/>
      <c r="J777" s="55"/>
      <c r="K777" s="55"/>
      <c r="L777" s="55">
        <v>12000</v>
      </c>
      <c r="M777" s="86">
        <f t="shared" si="22"/>
        <v>12000</v>
      </c>
    </row>
    <row r="778" spans="2:13">
      <c r="B778" s="39" t="s">
        <v>1457</v>
      </c>
      <c r="C778" s="44" t="s">
        <v>1459</v>
      </c>
      <c r="D778" s="75">
        <v>4</v>
      </c>
      <c r="E778" s="48"/>
      <c r="F778" s="47"/>
      <c r="G778" s="47"/>
      <c r="H778" s="68"/>
      <c r="I778" s="68"/>
      <c r="J778" s="48"/>
      <c r="K778" s="48"/>
      <c r="L778" s="48">
        <v>15000</v>
      </c>
      <c r="M778" s="85">
        <f t="shared" si="22"/>
        <v>15000</v>
      </c>
    </row>
    <row r="779" spans="2:13">
      <c r="B779" s="65" t="s">
        <v>1460</v>
      </c>
      <c r="C779" s="63" t="s">
        <v>1461</v>
      </c>
      <c r="D779" s="66">
        <v>4</v>
      </c>
      <c r="E779" s="55"/>
      <c r="F779" s="56"/>
      <c r="G779" s="56"/>
      <c r="H779" s="57"/>
      <c r="I779" s="57"/>
      <c r="J779" s="55"/>
      <c r="K779" s="55"/>
      <c r="L779" s="55">
        <v>12000</v>
      </c>
      <c r="M779" s="86">
        <f t="shared" si="22"/>
        <v>12000</v>
      </c>
    </row>
    <row r="780" spans="2:13">
      <c r="B780" s="39" t="s">
        <v>1462</v>
      </c>
      <c r="C780" s="44" t="s">
        <v>1463</v>
      </c>
      <c r="D780" s="75">
        <v>4</v>
      </c>
      <c r="E780" s="48"/>
      <c r="F780" s="47"/>
      <c r="G780" s="47">
        <v>84000</v>
      </c>
      <c r="H780" s="68"/>
      <c r="I780" s="68"/>
      <c r="J780" s="48"/>
      <c r="K780" s="48"/>
      <c r="L780" s="48"/>
      <c r="M780" s="85">
        <f t="shared" si="22"/>
        <v>84000</v>
      </c>
    </row>
    <row r="781" spans="2:13">
      <c r="B781" s="65" t="s">
        <v>1464</v>
      </c>
      <c r="C781" s="63" t="s">
        <v>1465</v>
      </c>
      <c r="D781" s="66">
        <v>4</v>
      </c>
      <c r="E781" s="55"/>
      <c r="F781" s="56"/>
      <c r="G781" s="56"/>
      <c r="H781" s="57"/>
      <c r="I781" s="57"/>
      <c r="J781" s="55"/>
      <c r="K781" s="55"/>
      <c r="L781" s="55">
        <v>3000</v>
      </c>
      <c r="M781" s="86">
        <f t="shared" si="22"/>
        <v>3000</v>
      </c>
    </row>
    <row r="782" spans="2:13">
      <c r="B782" s="39" t="s">
        <v>1466</v>
      </c>
      <c r="C782" s="44" t="s">
        <v>1467</v>
      </c>
      <c r="D782" s="75">
        <v>4</v>
      </c>
      <c r="E782" s="48"/>
      <c r="F782" s="47">
        <v>6000</v>
      </c>
      <c r="G782" s="47"/>
      <c r="H782" s="68"/>
      <c r="I782" s="68"/>
      <c r="J782" s="48"/>
      <c r="K782" s="48"/>
      <c r="L782" s="48"/>
      <c r="M782" s="85">
        <f t="shared" si="22"/>
        <v>6000</v>
      </c>
    </row>
    <row r="783" spans="2:13">
      <c r="B783" s="65" t="s">
        <v>1468</v>
      </c>
      <c r="C783" s="63" t="s">
        <v>1469</v>
      </c>
      <c r="D783" s="66">
        <v>4</v>
      </c>
      <c r="E783" s="55"/>
      <c r="F783" s="56"/>
      <c r="G783" s="56"/>
      <c r="H783" s="57"/>
      <c r="I783" s="57"/>
      <c r="J783" s="55">
        <v>9000</v>
      </c>
      <c r="K783" s="55"/>
      <c r="L783" s="55"/>
      <c r="M783" s="86">
        <f t="shared" si="22"/>
        <v>9000</v>
      </c>
    </row>
    <row r="784" spans="2:13">
      <c r="B784" s="39" t="s">
        <v>1470</v>
      </c>
      <c r="C784" s="44" t="s">
        <v>1471</v>
      </c>
      <c r="D784" s="75">
        <v>4</v>
      </c>
      <c r="E784" s="48"/>
      <c r="F784" s="47">
        <v>192000</v>
      </c>
      <c r="G784" s="47"/>
      <c r="H784" s="68"/>
      <c r="I784" s="68"/>
      <c r="J784" s="48"/>
      <c r="K784" s="48"/>
      <c r="L784" s="48"/>
      <c r="M784" s="85">
        <f t="shared" si="22"/>
        <v>192000</v>
      </c>
    </row>
    <row r="785" spans="2:13">
      <c r="B785" s="65" t="s">
        <v>1472</v>
      </c>
      <c r="C785" s="63" t="s">
        <v>1416</v>
      </c>
      <c r="D785" s="66">
        <v>4</v>
      </c>
      <c r="E785" s="55"/>
      <c r="F785" s="56"/>
      <c r="G785" s="56"/>
      <c r="H785" s="57"/>
      <c r="I785" s="57"/>
      <c r="J785" s="55"/>
      <c r="K785" s="55">
        <v>3000</v>
      </c>
      <c r="L785" s="55"/>
      <c r="M785" s="86">
        <f t="shared" ref="M785:M848" si="23">E785+F785+G785+H785+I785+J785+K785+L785</f>
        <v>3000</v>
      </c>
    </row>
    <row r="786" spans="2:13">
      <c r="B786" s="39" t="s">
        <v>1473</v>
      </c>
      <c r="C786" s="44" t="s">
        <v>1474</v>
      </c>
      <c r="D786" s="75">
        <v>4</v>
      </c>
      <c r="E786" s="48"/>
      <c r="F786" s="47"/>
      <c r="G786" s="47"/>
      <c r="H786" s="68"/>
      <c r="I786" s="68"/>
      <c r="J786" s="48"/>
      <c r="K786" s="48"/>
      <c r="L786" s="48">
        <v>15000</v>
      </c>
      <c r="M786" s="85">
        <f t="shared" si="23"/>
        <v>15000</v>
      </c>
    </row>
    <row r="787" spans="2:13">
      <c r="B787" s="65" t="s">
        <v>1475</v>
      </c>
      <c r="C787" s="63" t="s">
        <v>1476</v>
      </c>
      <c r="D787" s="66">
        <v>4</v>
      </c>
      <c r="E787" s="55"/>
      <c r="F787" s="56"/>
      <c r="G787" s="56"/>
      <c r="H787" s="57"/>
      <c r="I787" s="57"/>
      <c r="J787" s="55"/>
      <c r="K787" s="55">
        <v>6000</v>
      </c>
      <c r="L787" s="55"/>
      <c r="M787" s="86">
        <f t="shared" si="23"/>
        <v>6000</v>
      </c>
    </row>
    <row r="788" spans="2:13">
      <c r="B788" s="39" t="s">
        <v>1477</v>
      </c>
      <c r="C788" s="44" t="s">
        <v>1478</v>
      </c>
      <c r="D788" s="75">
        <v>4</v>
      </c>
      <c r="E788" s="48"/>
      <c r="F788" s="47">
        <v>24000</v>
      </c>
      <c r="G788" s="47"/>
      <c r="H788" s="68"/>
      <c r="I788" s="68"/>
      <c r="J788" s="48"/>
      <c r="K788" s="48"/>
      <c r="L788" s="48"/>
      <c r="M788" s="85">
        <f t="shared" si="23"/>
        <v>24000</v>
      </c>
    </row>
    <row r="789" spans="2:13">
      <c r="B789" s="65" t="s">
        <v>1479</v>
      </c>
      <c r="C789" s="63" t="s">
        <v>1480</v>
      </c>
      <c r="D789" s="66">
        <v>4</v>
      </c>
      <c r="E789" s="55">
        <v>3000</v>
      </c>
      <c r="F789" s="56"/>
      <c r="G789" s="56"/>
      <c r="H789" s="57"/>
      <c r="I789" s="57"/>
      <c r="J789" s="55"/>
      <c r="K789" s="55"/>
      <c r="L789" s="55"/>
      <c r="M789" s="86">
        <f t="shared" si="23"/>
        <v>3000</v>
      </c>
    </row>
    <row r="790" spans="2:13">
      <c r="B790" s="39" t="s">
        <v>1481</v>
      </c>
      <c r="C790" s="44" t="s">
        <v>1272</v>
      </c>
      <c r="D790" s="75">
        <v>4</v>
      </c>
      <c r="E790" s="48"/>
      <c r="F790" s="47"/>
      <c r="G790" s="47"/>
      <c r="H790" s="68"/>
      <c r="I790" s="68"/>
      <c r="J790" s="48"/>
      <c r="K790" s="48">
        <v>24000</v>
      </c>
      <c r="L790" s="48"/>
      <c r="M790" s="85">
        <f t="shared" si="23"/>
        <v>24000</v>
      </c>
    </row>
    <row r="791" spans="2:13">
      <c r="B791" s="65" t="s">
        <v>1482</v>
      </c>
      <c r="C791" s="63" t="s">
        <v>1483</v>
      </c>
      <c r="D791" s="66">
        <v>4</v>
      </c>
      <c r="E791" s="55"/>
      <c r="F791" s="56"/>
      <c r="G791" s="56">
        <v>6000</v>
      </c>
      <c r="H791" s="57"/>
      <c r="I791" s="57"/>
      <c r="J791" s="55"/>
      <c r="K791" s="55"/>
      <c r="L791" s="55"/>
      <c r="M791" s="86">
        <f t="shared" si="23"/>
        <v>6000</v>
      </c>
    </row>
    <row r="792" spans="2:13">
      <c r="B792" s="39" t="s">
        <v>1484</v>
      </c>
      <c r="C792" s="44" t="s">
        <v>1485</v>
      </c>
      <c r="D792" s="75">
        <v>4</v>
      </c>
      <c r="E792" s="48"/>
      <c r="F792" s="47"/>
      <c r="G792" s="47"/>
      <c r="H792" s="68"/>
      <c r="I792" s="68">
        <v>9000</v>
      </c>
      <c r="J792" s="48"/>
      <c r="K792" s="48"/>
      <c r="L792" s="48"/>
      <c r="M792" s="85">
        <f t="shared" si="23"/>
        <v>9000</v>
      </c>
    </row>
    <row r="793" spans="2:13">
      <c r="B793" s="65" t="s">
        <v>1486</v>
      </c>
      <c r="C793" s="63" t="s">
        <v>1487</v>
      </c>
      <c r="D793" s="66">
        <v>4</v>
      </c>
      <c r="E793" s="55">
        <v>18000</v>
      </c>
      <c r="F793" s="56"/>
      <c r="G793" s="56"/>
      <c r="H793" s="57"/>
      <c r="I793" s="57"/>
      <c r="J793" s="55"/>
      <c r="K793" s="55"/>
      <c r="L793" s="55"/>
      <c r="M793" s="86">
        <f t="shared" si="23"/>
        <v>18000</v>
      </c>
    </row>
    <row r="794" spans="2:13">
      <c r="B794" s="39" t="s">
        <v>1486</v>
      </c>
      <c r="C794" s="44" t="s">
        <v>1488</v>
      </c>
      <c r="D794" s="75">
        <v>4</v>
      </c>
      <c r="E794" s="48">
        <v>42000</v>
      </c>
      <c r="F794" s="47"/>
      <c r="G794" s="47"/>
      <c r="H794" s="68"/>
      <c r="I794" s="68"/>
      <c r="J794" s="48"/>
      <c r="K794" s="48"/>
      <c r="L794" s="48"/>
      <c r="M794" s="85">
        <f t="shared" si="23"/>
        <v>42000</v>
      </c>
    </row>
    <row r="795" spans="2:13">
      <c r="B795" s="65" t="s">
        <v>1489</v>
      </c>
      <c r="C795" s="63" t="s">
        <v>1490</v>
      </c>
      <c r="D795" s="66">
        <v>4</v>
      </c>
      <c r="E795" s="55"/>
      <c r="F795" s="56"/>
      <c r="G795" s="56"/>
      <c r="H795" s="57"/>
      <c r="I795" s="57"/>
      <c r="J795" s="55"/>
      <c r="K795" s="55">
        <v>15000</v>
      </c>
      <c r="L795" s="55"/>
      <c r="M795" s="86">
        <f t="shared" si="23"/>
        <v>15000</v>
      </c>
    </row>
    <row r="796" spans="2:13">
      <c r="B796" s="39" t="s">
        <v>1491</v>
      </c>
      <c r="C796" s="44" t="s">
        <v>1492</v>
      </c>
      <c r="D796" s="75">
        <v>4</v>
      </c>
      <c r="E796" s="48"/>
      <c r="F796" s="47">
        <v>6000</v>
      </c>
      <c r="G796" s="47"/>
      <c r="H796" s="68"/>
      <c r="I796" s="68"/>
      <c r="J796" s="48"/>
      <c r="K796" s="48"/>
      <c r="L796" s="48"/>
      <c r="M796" s="85">
        <f t="shared" si="23"/>
        <v>6000</v>
      </c>
    </row>
    <row r="797" spans="2:13">
      <c r="B797" s="65" t="s">
        <v>1493</v>
      </c>
      <c r="C797" s="63" t="s">
        <v>1494</v>
      </c>
      <c r="D797" s="66">
        <v>4</v>
      </c>
      <c r="E797" s="55"/>
      <c r="F797" s="56"/>
      <c r="G797" s="56"/>
      <c r="H797" s="57"/>
      <c r="I797" s="57"/>
      <c r="J797" s="55"/>
      <c r="K797" s="55">
        <v>15000</v>
      </c>
      <c r="L797" s="55"/>
      <c r="M797" s="86">
        <f t="shared" si="23"/>
        <v>15000</v>
      </c>
    </row>
    <row r="798" spans="2:13">
      <c r="B798" s="39" t="s">
        <v>1495</v>
      </c>
      <c r="C798" s="44" t="s">
        <v>1496</v>
      </c>
      <c r="D798" s="75">
        <v>4</v>
      </c>
      <c r="E798" s="48"/>
      <c r="F798" s="47"/>
      <c r="G798" s="47"/>
      <c r="H798" s="68"/>
      <c r="I798" s="68">
        <v>6000</v>
      </c>
      <c r="J798" s="48"/>
      <c r="K798" s="48"/>
      <c r="L798" s="48"/>
      <c r="M798" s="85">
        <f t="shared" si="23"/>
        <v>6000</v>
      </c>
    </row>
    <row r="799" spans="2:13">
      <c r="B799" s="65" t="s">
        <v>1497</v>
      </c>
      <c r="C799" s="63" t="s">
        <v>1414</v>
      </c>
      <c r="D799" s="66">
        <v>4</v>
      </c>
      <c r="E799" s="55">
        <v>9808</v>
      </c>
      <c r="F799" s="56"/>
      <c r="G799" s="56"/>
      <c r="H799" s="57"/>
      <c r="I799" s="57"/>
      <c r="J799" s="55"/>
      <c r="K799" s="55"/>
      <c r="L799" s="55"/>
      <c r="M799" s="86">
        <f t="shared" si="23"/>
        <v>9808</v>
      </c>
    </row>
    <row r="800" spans="2:13">
      <c r="B800" s="39" t="s">
        <v>1498</v>
      </c>
      <c r="C800" s="44" t="s">
        <v>1499</v>
      </c>
      <c r="D800" s="75">
        <v>4</v>
      </c>
      <c r="E800" s="48"/>
      <c r="F800" s="47"/>
      <c r="G800" s="47"/>
      <c r="H800" s="68"/>
      <c r="I800" s="68"/>
      <c r="J800" s="48"/>
      <c r="K800" s="48"/>
      <c r="L800" s="48">
        <v>6000</v>
      </c>
      <c r="M800" s="85">
        <f t="shared" si="23"/>
        <v>6000</v>
      </c>
    </row>
    <row r="801" spans="2:13">
      <c r="B801" s="65" t="s">
        <v>1500</v>
      </c>
      <c r="C801" s="63" t="s">
        <v>1501</v>
      </c>
      <c r="D801" s="66">
        <v>4</v>
      </c>
      <c r="E801" s="55"/>
      <c r="F801" s="56"/>
      <c r="G801" s="56"/>
      <c r="H801" s="57"/>
      <c r="I801" s="57"/>
      <c r="J801" s="55"/>
      <c r="K801" s="55"/>
      <c r="L801" s="55">
        <v>6000</v>
      </c>
      <c r="M801" s="86">
        <f t="shared" si="23"/>
        <v>6000</v>
      </c>
    </row>
    <row r="802" spans="2:13">
      <c r="B802" s="39" t="s">
        <v>1502</v>
      </c>
      <c r="C802" s="44" t="s">
        <v>1503</v>
      </c>
      <c r="D802" s="75">
        <v>4</v>
      </c>
      <c r="E802" s="48"/>
      <c r="F802" s="47"/>
      <c r="G802" s="47"/>
      <c r="H802" s="68"/>
      <c r="I802" s="68"/>
      <c r="J802" s="48"/>
      <c r="K802" s="48">
        <v>18000</v>
      </c>
      <c r="L802" s="48"/>
      <c r="M802" s="85">
        <f t="shared" si="23"/>
        <v>18000</v>
      </c>
    </row>
    <row r="803" spans="2:13">
      <c r="B803" s="65" t="s">
        <v>1504</v>
      </c>
      <c r="C803" s="63" t="s">
        <v>1505</v>
      </c>
      <c r="D803" s="66">
        <v>4</v>
      </c>
      <c r="E803" s="55"/>
      <c r="F803" s="56"/>
      <c r="G803" s="56"/>
      <c r="H803" s="57"/>
      <c r="I803" s="57"/>
      <c r="J803" s="55"/>
      <c r="K803" s="55"/>
      <c r="L803" s="55">
        <v>3000</v>
      </c>
      <c r="M803" s="86">
        <f t="shared" si="23"/>
        <v>3000</v>
      </c>
    </row>
    <row r="804" spans="2:13">
      <c r="B804" s="39" t="s">
        <v>447</v>
      </c>
      <c r="C804" s="44" t="s">
        <v>447</v>
      </c>
      <c r="D804" s="75">
        <v>4</v>
      </c>
      <c r="E804" s="48"/>
      <c r="F804" s="47"/>
      <c r="G804" s="47"/>
      <c r="H804" s="68">
        <v>3000</v>
      </c>
      <c r="I804" s="68"/>
      <c r="J804" s="48"/>
      <c r="K804" s="48"/>
      <c r="L804" s="48"/>
      <c r="M804" s="85">
        <f t="shared" si="23"/>
        <v>3000</v>
      </c>
    </row>
    <row r="805" spans="2:13">
      <c r="B805" s="65" t="s">
        <v>447</v>
      </c>
      <c r="C805" s="63" t="s">
        <v>447</v>
      </c>
      <c r="D805" s="66">
        <v>4</v>
      </c>
      <c r="E805" s="55"/>
      <c r="F805" s="56"/>
      <c r="G805" s="56"/>
      <c r="H805" s="57">
        <v>3000</v>
      </c>
      <c r="I805" s="57"/>
      <c r="J805" s="55"/>
      <c r="K805" s="55"/>
      <c r="L805" s="55"/>
      <c r="M805" s="86">
        <f t="shared" si="23"/>
        <v>3000</v>
      </c>
    </row>
    <row r="806" spans="2:13">
      <c r="B806" s="39" t="s">
        <v>447</v>
      </c>
      <c r="C806" s="44" t="s">
        <v>447</v>
      </c>
      <c r="D806" s="75">
        <v>4</v>
      </c>
      <c r="E806" s="48"/>
      <c r="F806" s="47"/>
      <c r="G806" s="47"/>
      <c r="H806" s="68">
        <v>12000</v>
      </c>
      <c r="I806" s="68"/>
      <c r="J806" s="48"/>
      <c r="K806" s="48"/>
      <c r="L806" s="48"/>
      <c r="M806" s="85">
        <f t="shared" si="23"/>
        <v>12000</v>
      </c>
    </row>
    <row r="807" spans="2:13">
      <c r="B807" s="65" t="s">
        <v>447</v>
      </c>
      <c r="C807" s="63" t="s">
        <v>447</v>
      </c>
      <c r="D807" s="66">
        <v>4</v>
      </c>
      <c r="E807" s="55"/>
      <c r="F807" s="56"/>
      <c r="G807" s="56"/>
      <c r="H807" s="57">
        <v>30000</v>
      </c>
      <c r="I807" s="57"/>
      <c r="J807" s="55"/>
      <c r="K807" s="55"/>
      <c r="L807" s="55"/>
      <c r="M807" s="86">
        <f t="shared" si="23"/>
        <v>30000</v>
      </c>
    </row>
    <row r="808" spans="2:13">
      <c r="B808" s="39" t="s">
        <v>447</v>
      </c>
      <c r="C808" s="44" t="s">
        <v>447</v>
      </c>
      <c r="D808" s="75">
        <v>4</v>
      </c>
      <c r="E808" s="48"/>
      <c r="F808" s="47"/>
      <c r="G808" s="47"/>
      <c r="H808" s="68">
        <v>15000</v>
      </c>
      <c r="I808" s="68"/>
      <c r="J808" s="48"/>
      <c r="K808" s="48"/>
      <c r="L808" s="48"/>
      <c r="M808" s="85">
        <f t="shared" si="23"/>
        <v>15000</v>
      </c>
    </row>
    <row r="809" spans="2:13">
      <c r="B809" s="65" t="s">
        <v>447</v>
      </c>
      <c r="C809" s="63" t="s">
        <v>447</v>
      </c>
      <c r="D809" s="66">
        <v>4</v>
      </c>
      <c r="E809" s="55"/>
      <c r="F809" s="56"/>
      <c r="G809" s="56"/>
      <c r="H809" s="57">
        <v>456000</v>
      </c>
      <c r="I809" s="57"/>
      <c r="J809" s="55"/>
      <c r="K809" s="55"/>
      <c r="L809" s="55"/>
      <c r="M809" s="86">
        <f t="shared" si="23"/>
        <v>456000</v>
      </c>
    </row>
    <row r="810" spans="2:13">
      <c r="B810" s="39" t="s">
        <v>447</v>
      </c>
      <c r="C810" s="44" t="s">
        <v>447</v>
      </c>
      <c r="D810" s="75">
        <v>4</v>
      </c>
      <c r="E810" s="48"/>
      <c r="F810" s="47"/>
      <c r="G810" s="47"/>
      <c r="H810" s="68">
        <v>6000</v>
      </c>
      <c r="I810" s="68"/>
      <c r="J810" s="48"/>
      <c r="K810" s="48"/>
      <c r="L810" s="48"/>
      <c r="M810" s="85">
        <f t="shared" si="23"/>
        <v>6000</v>
      </c>
    </row>
    <row r="811" spans="2:13">
      <c r="B811" s="65" t="s">
        <v>447</v>
      </c>
      <c r="C811" s="63" t="s">
        <v>447</v>
      </c>
      <c r="D811" s="66">
        <v>4</v>
      </c>
      <c r="E811" s="55"/>
      <c r="F811" s="56"/>
      <c r="G811" s="56"/>
      <c r="H811" s="57">
        <v>6000</v>
      </c>
      <c r="I811" s="57"/>
      <c r="J811" s="55"/>
      <c r="K811" s="55"/>
      <c r="L811" s="55"/>
      <c r="M811" s="86">
        <f t="shared" si="23"/>
        <v>6000</v>
      </c>
    </row>
    <row r="812" spans="2:13">
      <c r="B812" s="39" t="s">
        <v>447</v>
      </c>
      <c r="C812" s="44" t="s">
        <v>447</v>
      </c>
      <c r="D812" s="75">
        <v>4</v>
      </c>
      <c r="E812" s="48"/>
      <c r="F812" s="47"/>
      <c r="G812" s="47"/>
      <c r="H812" s="68">
        <v>6000</v>
      </c>
      <c r="I812" s="68"/>
      <c r="J812" s="48"/>
      <c r="K812" s="48"/>
      <c r="L812" s="48"/>
      <c r="M812" s="85">
        <f t="shared" si="23"/>
        <v>6000</v>
      </c>
    </row>
    <row r="813" spans="2:13">
      <c r="B813" s="65" t="s">
        <v>447</v>
      </c>
      <c r="C813" s="63" t="s">
        <v>447</v>
      </c>
      <c r="D813" s="66">
        <v>4</v>
      </c>
      <c r="E813" s="55"/>
      <c r="F813" s="56"/>
      <c r="G813" s="56"/>
      <c r="H813" s="57">
        <v>6000</v>
      </c>
      <c r="I813" s="57"/>
      <c r="J813" s="55"/>
      <c r="K813" s="55"/>
      <c r="L813" s="55"/>
      <c r="M813" s="86">
        <f t="shared" si="23"/>
        <v>6000</v>
      </c>
    </row>
    <row r="814" spans="2:13">
      <c r="B814" s="39" t="s">
        <v>447</v>
      </c>
      <c r="C814" s="44" t="s">
        <v>447</v>
      </c>
      <c r="D814" s="75">
        <v>4</v>
      </c>
      <c r="E814" s="48"/>
      <c r="F814" s="47"/>
      <c r="G814" s="47"/>
      <c r="H814" s="68">
        <v>3000</v>
      </c>
      <c r="I814" s="68"/>
      <c r="J814" s="48"/>
      <c r="K814" s="48"/>
      <c r="L814" s="48"/>
      <c r="M814" s="85">
        <f t="shared" si="23"/>
        <v>3000</v>
      </c>
    </row>
    <row r="815" spans="2:13">
      <c r="B815" s="65" t="s">
        <v>447</v>
      </c>
      <c r="C815" s="63" t="s">
        <v>447</v>
      </c>
      <c r="D815" s="66">
        <v>4</v>
      </c>
      <c r="E815" s="55"/>
      <c r="F815" s="56"/>
      <c r="G815" s="56"/>
      <c r="H815" s="57">
        <v>27000</v>
      </c>
      <c r="I815" s="57"/>
      <c r="J815" s="55"/>
      <c r="K815" s="55"/>
      <c r="L815" s="55"/>
      <c r="M815" s="86">
        <f t="shared" si="23"/>
        <v>27000</v>
      </c>
    </row>
    <row r="816" spans="2:13">
      <c r="B816" s="39" t="s">
        <v>447</v>
      </c>
      <c r="C816" s="44" t="s">
        <v>447</v>
      </c>
      <c r="D816" s="75">
        <v>4</v>
      </c>
      <c r="E816" s="48"/>
      <c r="F816" s="47"/>
      <c r="G816" s="47"/>
      <c r="H816" s="68">
        <v>6000</v>
      </c>
      <c r="I816" s="68"/>
      <c r="J816" s="48"/>
      <c r="K816" s="48"/>
      <c r="L816" s="48"/>
      <c r="M816" s="85">
        <f t="shared" si="23"/>
        <v>6000</v>
      </c>
    </row>
    <row r="817" spans="2:13">
      <c r="B817" s="65" t="s">
        <v>447</v>
      </c>
      <c r="C817" s="63" t="s">
        <v>447</v>
      </c>
      <c r="D817" s="66">
        <v>4</v>
      </c>
      <c r="E817" s="55"/>
      <c r="F817" s="56"/>
      <c r="G817" s="56"/>
      <c r="H817" s="57">
        <v>60000</v>
      </c>
      <c r="I817" s="57"/>
      <c r="J817" s="55"/>
      <c r="K817" s="55"/>
      <c r="L817" s="55"/>
      <c r="M817" s="86">
        <f t="shared" si="23"/>
        <v>60000</v>
      </c>
    </row>
    <row r="818" spans="2:13">
      <c r="B818" s="39" t="s">
        <v>447</v>
      </c>
      <c r="C818" s="44" t="s">
        <v>447</v>
      </c>
      <c r="D818" s="75">
        <v>4</v>
      </c>
      <c r="E818" s="48"/>
      <c r="F818" s="47"/>
      <c r="G818" s="47"/>
      <c r="H818" s="68">
        <v>6000</v>
      </c>
      <c r="I818" s="68"/>
      <c r="J818" s="48"/>
      <c r="K818" s="48"/>
      <c r="L818" s="48"/>
      <c r="M818" s="85">
        <f t="shared" si="23"/>
        <v>6000</v>
      </c>
    </row>
    <row r="819" spans="2:13">
      <c r="B819" s="65" t="s">
        <v>447</v>
      </c>
      <c r="C819" s="63" t="s">
        <v>447</v>
      </c>
      <c r="D819" s="66">
        <v>4</v>
      </c>
      <c r="E819" s="55"/>
      <c r="F819" s="56"/>
      <c r="G819" s="56"/>
      <c r="H819" s="57">
        <v>24000</v>
      </c>
      <c r="I819" s="57"/>
      <c r="J819" s="55"/>
      <c r="K819" s="55"/>
      <c r="L819" s="55"/>
      <c r="M819" s="86">
        <f t="shared" si="23"/>
        <v>24000</v>
      </c>
    </row>
    <row r="820" spans="2:13">
      <c r="B820" s="39" t="s">
        <v>447</v>
      </c>
      <c r="C820" s="44" t="s">
        <v>447</v>
      </c>
      <c r="D820" s="75">
        <v>4</v>
      </c>
      <c r="E820" s="48"/>
      <c r="F820" s="47"/>
      <c r="G820" s="47"/>
      <c r="H820" s="68">
        <v>3000</v>
      </c>
      <c r="I820" s="68"/>
      <c r="J820" s="48"/>
      <c r="K820" s="48"/>
      <c r="L820" s="48"/>
      <c r="M820" s="85">
        <f t="shared" si="23"/>
        <v>3000</v>
      </c>
    </row>
    <row r="821" spans="2:13">
      <c r="B821" s="65" t="s">
        <v>447</v>
      </c>
      <c r="C821" s="63" t="s">
        <v>447</v>
      </c>
      <c r="D821" s="66">
        <v>4</v>
      </c>
      <c r="E821" s="55"/>
      <c r="F821" s="56"/>
      <c r="G821" s="56"/>
      <c r="H821" s="57">
        <v>75000</v>
      </c>
      <c r="I821" s="57"/>
      <c r="J821" s="55"/>
      <c r="K821" s="55"/>
      <c r="L821" s="55"/>
      <c r="M821" s="86">
        <f t="shared" si="23"/>
        <v>75000</v>
      </c>
    </row>
    <row r="822" spans="2:13">
      <c r="B822" s="39" t="s">
        <v>447</v>
      </c>
      <c r="C822" s="44" t="s">
        <v>447</v>
      </c>
      <c r="D822" s="75">
        <v>4</v>
      </c>
      <c r="E822" s="48"/>
      <c r="F822" s="47"/>
      <c r="G822" s="47"/>
      <c r="H822" s="68">
        <v>57000</v>
      </c>
      <c r="I822" s="68"/>
      <c r="J822" s="48"/>
      <c r="K822" s="48"/>
      <c r="L822" s="48"/>
      <c r="M822" s="85">
        <f t="shared" si="23"/>
        <v>57000</v>
      </c>
    </row>
    <row r="823" spans="2:13">
      <c r="B823" s="65" t="s">
        <v>447</v>
      </c>
      <c r="C823" s="63" t="s">
        <v>447</v>
      </c>
      <c r="D823" s="66">
        <v>4</v>
      </c>
      <c r="E823" s="55"/>
      <c r="F823" s="56"/>
      <c r="G823" s="56"/>
      <c r="H823" s="57">
        <v>18000</v>
      </c>
      <c r="I823" s="57"/>
      <c r="J823" s="55"/>
      <c r="K823" s="55"/>
      <c r="L823" s="55"/>
      <c r="M823" s="86">
        <f t="shared" si="23"/>
        <v>18000</v>
      </c>
    </row>
    <row r="824" spans="2:13">
      <c r="B824" s="39" t="s">
        <v>447</v>
      </c>
      <c r="C824" s="44" t="s">
        <v>447</v>
      </c>
      <c r="D824" s="75">
        <v>4</v>
      </c>
      <c r="E824" s="48"/>
      <c r="F824" s="47"/>
      <c r="G824" s="47"/>
      <c r="H824" s="68">
        <v>12000</v>
      </c>
      <c r="I824" s="68"/>
      <c r="J824" s="48"/>
      <c r="K824" s="48"/>
      <c r="L824" s="48"/>
      <c r="M824" s="85">
        <f t="shared" si="23"/>
        <v>12000</v>
      </c>
    </row>
    <row r="825" spans="2:13">
      <c r="B825" s="65" t="s">
        <v>447</v>
      </c>
      <c r="C825" s="63" t="s">
        <v>447</v>
      </c>
      <c r="D825" s="66">
        <v>4</v>
      </c>
      <c r="E825" s="55"/>
      <c r="F825" s="56"/>
      <c r="G825" s="56"/>
      <c r="H825" s="57">
        <v>3000</v>
      </c>
      <c r="I825" s="57"/>
      <c r="J825" s="55"/>
      <c r="K825" s="55"/>
      <c r="L825" s="55"/>
      <c r="M825" s="86">
        <f t="shared" si="23"/>
        <v>3000</v>
      </c>
    </row>
    <row r="826" spans="2:13">
      <c r="B826" s="39" t="s">
        <v>447</v>
      </c>
      <c r="C826" s="44" t="s">
        <v>447</v>
      </c>
      <c r="D826" s="75">
        <v>4</v>
      </c>
      <c r="E826" s="48"/>
      <c r="F826" s="47"/>
      <c r="G826" s="47"/>
      <c r="H826" s="68">
        <v>3000</v>
      </c>
      <c r="I826" s="68"/>
      <c r="J826" s="48"/>
      <c r="K826" s="48"/>
      <c r="L826" s="48"/>
      <c r="M826" s="85">
        <f t="shared" si="23"/>
        <v>3000</v>
      </c>
    </row>
    <row r="827" spans="2:13">
      <c r="B827" s="65" t="s">
        <v>447</v>
      </c>
      <c r="C827" s="63" t="s">
        <v>447</v>
      </c>
      <c r="D827" s="66">
        <v>4</v>
      </c>
      <c r="E827" s="55"/>
      <c r="F827" s="56"/>
      <c r="G827" s="56"/>
      <c r="H827" s="57">
        <v>48000</v>
      </c>
      <c r="I827" s="57"/>
      <c r="J827" s="55"/>
      <c r="K827" s="55"/>
      <c r="L827" s="55"/>
      <c r="M827" s="86">
        <f t="shared" si="23"/>
        <v>48000</v>
      </c>
    </row>
    <row r="828" spans="2:13">
      <c r="B828" s="39" t="s">
        <v>447</v>
      </c>
      <c r="C828" s="44" t="s">
        <v>447</v>
      </c>
      <c r="D828" s="75">
        <v>4</v>
      </c>
      <c r="E828" s="48"/>
      <c r="F828" s="47"/>
      <c r="G828" s="47"/>
      <c r="H828" s="68">
        <v>15000</v>
      </c>
      <c r="I828" s="68"/>
      <c r="J828" s="48"/>
      <c r="K828" s="48"/>
      <c r="L828" s="48"/>
      <c r="M828" s="85">
        <f t="shared" si="23"/>
        <v>15000</v>
      </c>
    </row>
    <row r="829" spans="2:13">
      <c r="B829" s="65" t="s">
        <v>447</v>
      </c>
      <c r="C829" s="63" t="s">
        <v>447</v>
      </c>
      <c r="D829" s="66">
        <v>4</v>
      </c>
      <c r="E829" s="55"/>
      <c r="F829" s="56"/>
      <c r="G829" s="56"/>
      <c r="H829" s="57">
        <v>27000</v>
      </c>
      <c r="I829" s="57"/>
      <c r="J829" s="55"/>
      <c r="K829" s="55"/>
      <c r="L829" s="55"/>
      <c r="M829" s="86">
        <f t="shared" si="23"/>
        <v>27000</v>
      </c>
    </row>
    <row r="830" spans="2:13">
      <c r="B830" s="39" t="s">
        <v>447</v>
      </c>
      <c r="C830" s="44" t="s">
        <v>447</v>
      </c>
      <c r="D830" s="75">
        <v>4</v>
      </c>
      <c r="E830" s="48"/>
      <c r="F830" s="47"/>
      <c r="G830" s="47"/>
      <c r="H830" s="68">
        <v>6000</v>
      </c>
      <c r="I830" s="68"/>
      <c r="J830" s="48"/>
      <c r="K830" s="48"/>
      <c r="L830" s="48"/>
      <c r="M830" s="85">
        <f t="shared" si="23"/>
        <v>6000</v>
      </c>
    </row>
    <row r="831" spans="2:13">
      <c r="B831" s="65" t="s">
        <v>447</v>
      </c>
      <c r="C831" s="63" t="s">
        <v>447</v>
      </c>
      <c r="D831" s="66">
        <v>4</v>
      </c>
      <c r="E831" s="55"/>
      <c r="F831" s="56"/>
      <c r="G831" s="56"/>
      <c r="H831" s="57">
        <v>6000</v>
      </c>
      <c r="I831" s="57"/>
      <c r="J831" s="55"/>
      <c r="K831" s="55"/>
      <c r="L831" s="55"/>
      <c r="M831" s="86">
        <f t="shared" si="23"/>
        <v>6000</v>
      </c>
    </row>
    <row r="832" spans="2:13">
      <c r="B832" s="39" t="s">
        <v>447</v>
      </c>
      <c r="C832" s="44" t="s">
        <v>447</v>
      </c>
      <c r="D832" s="75">
        <v>4</v>
      </c>
      <c r="E832" s="48"/>
      <c r="F832" s="47"/>
      <c r="G832" s="47"/>
      <c r="H832" s="68">
        <v>45000</v>
      </c>
      <c r="I832" s="68"/>
      <c r="J832" s="48"/>
      <c r="K832" s="48"/>
      <c r="L832" s="48"/>
      <c r="M832" s="85">
        <f t="shared" si="23"/>
        <v>45000</v>
      </c>
    </row>
    <row r="833" spans="2:13">
      <c r="B833" s="65" t="s">
        <v>447</v>
      </c>
      <c r="C833" s="63" t="s">
        <v>447</v>
      </c>
      <c r="D833" s="66">
        <v>4</v>
      </c>
      <c r="E833" s="55"/>
      <c r="F833" s="56"/>
      <c r="G833" s="56"/>
      <c r="H833" s="57">
        <v>6000</v>
      </c>
      <c r="I833" s="57"/>
      <c r="J833" s="55"/>
      <c r="K833" s="55"/>
      <c r="L833" s="55"/>
      <c r="M833" s="86">
        <f t="shared" si="23"/>
        <v>6000</v>
      </c>
    </row>
    <row r="834" spans="2:13">
      <c r="B834" s="39" t="s">
        <v>447</v>
      </c>
      <c r="C834" s="44" t="s">
        <v>447</v>
      </c>
      <c r="D834" s="75">
        <v>4</v>
      </c>
      <c r="E834" s="48"/>
      <c r="F834" s="47"/>
      <c r="G834" s="47"/>
      <c r="H834" s="68">
        <v>6000</v>
      </c>
      <c r="I834" s="68"/>
      <c r="J834" s="48"/>
      <c r="K834" s="48"/>
      <c r="L834" s="48"/>
      <c r="M834" s="85">
        <f t="shared" si="23"/>
        <v>6000</v>
      </c>
    </row>
    <row r="835" spans="2:13">
      <c r="B835" s="65" t="s">
        <v>447</v>
      </c>
      <c r="C835" s="63" t="s">
        <v>447</v>
      </c>
      <c r="D835" s="66">
        <v>4</v>
      </c>
      <c r="E835" s="55"/>
      <c r="F835" s="56"/>
      <c r="G835" s="56"/>
      <c r="H835" s="57">
        <v>3000</v>
      </c>
      <c r="I835" s="57"/>
      <c r="J835" s="55"/>
      <c r="K835" s="55"/>
      <c r="L835" s="55"/>
      <c r="M835" s="86">
        <f t="shared" si="23"/>
        <v>3000</v>
      </c>
    </row>
    <row r="836" spans="2:13">
      <c r="B836" s="39" t="s">
        <v>447</v>
      </c>
      <c r="C836" s="44" t="s">
        <v>447</v>
      </c>
      <c r="D836" s="75">
        <v>4</v>
      </c>
      <c r="E836" s="48"/>
      <c r="F836" s="47"/>
      <c r="G836" s="47"/>
      <c r="H836" s="68">
        <v>18000</v>
      </c>
      <c r="I836" s="68"/>
      <c r="J836" s="48"/>
      <c r="K836" s="48"/>
      <c r="L836" s="48"/>
      <c r="M836" s="85">
        <f t="shared" si="23"/>
        <v>18000</v>
      </c>
    </row>
    <row r="837" spans="2:13">
      <c r="B837" s="65" t="s">
        <v>447</v>
      </c>
      <c r="C837" s="63" t="s">
        <v>447</v>
      </c>
      <c r="D837" s="66">
        <v>4</v>
      </c>
      <c r="E837" s="55"/>
      <c r="F837" s="56"/>
      <c r="G837" s="56"/>
      <c r="H837" s="57">
        <v>3000</v>
      </c>
      <c r="I837" s="57"/>
      <c r="J837" s="55"/>
      <c r="K837" s="55"/>
      <c r="L837" s="55"/>
      <c r="M837" s="86">
        <f t="shared" si="23"/>
        <v>3000</v>
      </c>
    </row>
    <row r="838" spans="2:13">
      <c r="B838" s="39" t="s">
        <v>447</v>
      </c>
      <c r="C838" s="44" t="s">
        <v>447</v>
      </c>
      <c r="D838" s="75">
        <v>4</v>
      </c>
      <c r="E838" s="48"/>
      <c r="F838" s="47"/>
      <c r="G838" s="47"/>
      <c r="H838" s="68">
        <v>3000</v>
      </c>
      <c r="I838" s="68"/>
      <c r="J838" s="48"/>
      <c r="K838" s="48"/>
      <c r="L838" s="48"/>
      <c r="M838" s="85">
        <f t="shared" si="23"/>
        <v>3000</v>
      </c>
    </row>
    <row r="839" spans="2:13">
      <c r="B839" s="65" t="s">
        <v>447</v>
      </c>
      <c r="C839" s="63" t="s">
        <v>447</v>
      </c>
      <c r="D839" s="66">
        <v>4</v>
      </c>
      <c r="E839" s="55"/>
      <c r="F839" s="56"/>
      <c r="G839" s="56"/>
      <c r="H839" s="57">
        <v>9000</v>
      </c>
      <c r="I839" s="57"/>
      <c r="J839" s="55"/>
      <c r="K839" s="55"/>
      <c r="L839" s="55"/>
      <c r="M839" s="86">
        <f t="shared" si="23"/>
        <v>9000</v>
      </c>
    </row>
    <row r="840" spans="2:13">
      <c r="B840" s="39" t="s">
        <v>447</v>
      </c>
      <c r="C840" s="44" t="s">
        <v>447</v>
      </c>
      <c r="D840" s="75">
        <v>4</v>
      </c>
      <c r="E840" s="48"/>
      <c r="F840" s="47"/>
      <c r="G840" s="47"/>
      <c r="H840" s="68">
        <v>3000</v>
      </c>
      <c r="I840" s="68"/>
      <c r="J840" s="48"/>
      <c r="K840" s="48"/>
      <c r="L840" s="48"/>
      <c r="M840" s="85">
        <f t="shared" si="23"/>
        <v>3000</v>
      </c>
    </row>
    <row r="841" spans="2:13">
      <c r="B841" s="65" t="s">
        <v>447</v>
      </c>
      <c r="C841" s="63" t="s">
        <v>447</v>
      </c>
      <c r="D841" s="66">
        <v>4</v>
      </c>
      <c r="E841" s="55"/>
      <c r="F841" s="56"/>
      <c r="G841" s="56"/>
      <c r="H841" s="57">
        <v>111000</v>
      </c>
      <c r="I841" s="57"/>
      <c r="J841" s="55"/>
      <c r="K841" s="55"/>
      <c r="L841" s="55"/>
      <c r="M841" s="86">
        <f t="shared" si="23"/>
        <v>111000</v>
      </c>
    </row>
    <row r="842" spans="2:13">
      <c r="B842" s="39" t="s">
        <v>447</v>
      </c>
      <c r="C842" s="44" t="s">
        <v>447</v>
      </c>
      <c r="D842" s="75">
        <v>4</v>
      </c>
      <c r="E842" s="48"/>
      <c r="F842" s="47"/>
      <c r="G842" s="47"/>
      <c r="H842" s="68">
        <v>6000</v>
      </c>
      <c r="I842" s="68"/>
      <c r="J842" s="48"/>
      <c r="K842" s="48"/>
      <c r="L842" s="48"/>
      <c r="M842" s="85">
        <f t="shared" si="23"/>
        <v>6000</v>
      </c>
    </row>
    <row r="843" spans="2:13">
      <c r="B843" s="65" t="s">
        <v>447</v>
      </c>
      <c r="C843" s="63" t="s">
        <v>447</v>
      </c>
      <c r="D843" s="66">
        <v>4</v>
      </c>
      <c r="E843" s="55"/>
      <c r="F843" s="56"/>
      <c r="G843" s="56"/>
      <c r="H843" s="57"/>
      <c r="I843" s="57"/>
      <c r="J843" s="55"/>
      <c r="K843" s="55"/>
      <c r="L843" s="55">
        <v>117000</v>
      </c>
      <c r="M843" s="86">
        <f t="shared" si="23"/>
        <v>117000</v>
      </c>
    </row>
    <row r="844" spans="2:13">
      <c r="B844" s="39" t="s">
        <v>447</v>
      </c>
      <c r="C844" s="44" t="s">
        <v>447</v>
      </c>
      <c r="D844" s="75">
        <v>4</v>
      </c>
      <c r="E844" s="48"/>
      <c r="F844" s="47"/>
      <c r="G844" s="47"/>
      <c r="H844" s="68"/>
      <c r="I844" s="68"/>
      <c r="J844" s="48"/>
      <c r="K844" s="48"/>
      <c r="L844" s="48">
        <v>3000</v>
      </c>
      <c r="M844" s="85">
        <f t="shared" si="23"/>
        <v>3000</v>
      </c>
    </row>
    <row r="845" spans="2:13">
      <c r="B845" s="65" t="s">
        <v>447</v>
      </c>
      <c r="C845" s="63" t="s">
        <v>447</v>
      </c>
      <c r="D845" s="66">
        <v>4</v>
      </c>
      <c r="E845" s="55"/>
      <c r="F845" s="56"/>
      <c r="G845" s="56"/>
      <c r="H845" s="57"/>
      <c r="I845" s="57"/>
      <c r="J845" s="55"/>
      <c r="K845" s="55"/>
      <c r="L845" s="55">
        <v>3000</v>
      </c>
      <c r="M845" s="86">
        <f t="shared" si="23"/>
        <v>3000</v>
      </c>
    </row>
    <row r="846" spans="2:13">
      <c r="B846" s="39" t="s">
        <v>447</v>
      </c>
      <c r="C846" s="44" t="s">
        <v>447</v>
      </c>
      <c r="D846" s="75">
        <v>4</v>
      </c>
      <c r="E846" s="48"/>
      <c r="F846" s="47"/>
      <c r="G846" s="47"/>
      <c r="H846" s="68"/>
      <c r="I846" s="68"/>
      <c r="J846" s="48"/>
      <c r="K846" s="48"/>
      <c r="L846" s="48">
        <v>3000</v>
      </c>
      <c r="M846" s="85">
        <f t="shared" si="23"/>
        <v>3000</v>
      </c>
    </row>
    <row r="847" spans="2:13">
      <c r="B847" s="65" t="s">
        <v>447</v>
      </c>
      <c r="C847" s="63" t="s">
        <v>447</v>
      </c>
      <c r="D847" s="66">
        <v>4</v>
      </c>
      <c r="E847" s="55"/>
      <c r="F847" s="56"/>
      <c r="G847" s="56"/>
      <c r="H847" s="57"/>
      <c r="I847" s="57"/>
      <c r="J847" s="55"/>
      <c r="K847" s="55"/>
      <c r="L847" s="55">
        <v>36000</v>
      </c>
      <c r="M847" s="86">
        <f t="shared" si="23"/>
        <v>36000</v>
      </c>
    </row>
    <row r="848" spans="2:13">
      <c r="B848" s="39" t="s">
        <v>447</v>
      </c>
      <c r="C848" s="44" t="s">
        <v>447</v>
      </c>
      <c r="D848" s="75">
        <v>4</v>
      </c>
      <c r="E848" s="48"/>
      <c r="F848" s="47"/>
      <c r="G848" s="47"/>
      <c r="H848" s="68"/>
      <c r="I848" s="68"/>
      <c r="J848" s="48"/>
      <c r="K848" s="48"/>
      <c r="L848" s="48">
        <v>3000</v>
      </c>
      <c r="M848" s="85">
        <f t="shared" si="23"/>
        <v>3000</v>
      </c>
    </row>
    <row r="849" spans="2:13">
      <c r="B849" s="65" t="s">
        <v>447</v>
      </c>
      <c r="C849" s="63" t="s">
        <v>447</v>
      </c>
      <c r="D849" s="66">
        <v>4</v>
      </c>
      <c r="E849" s="55"/>
      <c r="F849" s="56"/>
      <c r="G849" s="56"/>
      <c r="H849" s="57"/>
      <c r="I849" s="57"/>
      <c r="J849" s="55"/>
      <c r="K849" s="55"/>
      <c r="L849" s="55">
        <v>3000</v>
      </c>
      <c r="M849" s="86">
        <f t="shared" ref="M849:M912" si="24">E849+F849+G849+H849+I849+J849+K849+L849</f>
        <v>3000</v>
      </c>
    </row>
    <row r="850" spans="2:13">
      <c r="B850" s="39" t="s">
        <v>447</v>
      </c>
      <c r="C850" s="44" t="s">
        <v>447</v>
      </c>
      <c r="D850" s="75">
        <v>4</v>
      </c>
      <c r="E850" s="48"/>
      <c r="F850" s="47"/>
      <c r="G850" s="47"/>
      <c r="H850" s="68"/>
      <c r="I850" s="68"/>
      <c r="J850" s="48"/>
      <c r="K850" s="48"/>
      <c r="L850" s="48">
        <v>27000</v>
      </c>
      <c r="M850" s="85">
        <f t="shared" si="24"/>
        <v>27000</v>
      </c>
    </row>
    <row r="851" spans="2:13">
      <c r="B851" s="65" t="s">
        <v>447</v>
      </c>
      <c r="C851" s="63" t="s">
        <v>447</v>
      </c>
      <c r="D851" s="66">
        <v>4</v>
      </c>
      <c r="E851" s="55"/>
      <c r="F851" s="56"/>
      <c r="G851" s="56"/>
      <c r="H851" s="57"/>
      <c r="I851" s="57"/>
      <c r="J851" s="55"/>
      <c r="K851" s="55"/>
      <c r="L851" s="55">
        <v>12000</v>
      </c>
      <c r="M851" s="86">
        <f t="shared" si="24"/>
        <v>12000</v>
      </c>
    </row>
    <row r="852" spans="2:13">
      <c r="B852" s="39" t="s">
        <v>447</v>
      </c>
      <c r="C852" s="44" t="s">
        <v>447</v>
      </c>
      <c r="D852" s="75">
        <v>4</v>
      </c>
      <c r="E852" s="48"/>
      <c r="F852" s="47"/>
      <c r="G852" s="47"/>
      <c r="H852" s="68"/>
      <c r="I852" s="68"/>
      <c r="J852" s="48"/>
      <c r="K852" s="48"/>
      <c r="L852" s="48">
        <v>6625</v>
      </c>
      <c r="M852" s="85">
        <f t="shared" si="24"/>
        <v>6625</v>
      </c>
    </row>
    <row r="853" spans="2:13">
      <c r="B853" s="65" t="s">
        <v>447</v>
      </c>
      <c r="C853" s="63" t="s">
        <v>447</v>
      </c>
      <c r="D853" s="66">
        <v>4</v>
      </c>
      <c r="E853" s="55"/>
      <c r="F853" s="56"/>
      <c r="G853" s="56"/>
      <c r="H853" s="57"/>
      <c r="I853" s="57"/>
      <c r="J853" s="55"/>
      <c r="K853" s="55"/>
      <c r="L853" s="55">
        <v>3000</v>
      </c>
      <c r="M853" s="86">
        <f t="shared" si="24"/>
        <v>3000</v>
      </c>
    </row>
    <row r="854" spans="2:13">
      <c r="B854" s="39" t="s">
        <v>447</v>
      </c>
      <c r="C854" s="44" t="s">
        <v>447</v>
      </c>
      <c r="D854" s="75">
        <v>4</v>
      </c>
      <c r="E854" s="48"/>
      <c r="F854" s="47"/>
      <c r="G854" s="47"/>
      <c r="H854" s="68"/>
      <c r="I854" s="68"/>
      <c r="J854" s="48"/>
      <c r="K854" s="48"/>
      <c r="L854" s="48">
        <v>3000</v>
      </c>
      <c r="M854" s="85">
        <f t="shared" si="24"/>
        <v>3000</v>
      </c>
    </row>
    <row r="855" spans="2:13">
      <c r="B855" s="65" t="s">
        <v>447</v>
      </c>
      <c r="C855" s="63" t="s">
        <v>447</v>
      </c>
      <c r="D855" s="66">
        <v>4</v>
      </c>
      <c r="E855" s="55"/>
      <c r="F855" s="56"/>
      <c r="G855" s="56"/>
      <c r="H855" s="57"/>
      <c r="I855" s="57"/>
      <c r="J855" s="55"/>
      <c r="K855" s="55"/>
      <c r="L855" s="55">
        <v>147000</v>
      </c>
      <c r="M855" s="86">
        <f t="shared" si="24"/>
        <v>147000</v>
      </c>
    </row>
    <row r="856" spans="2:13">
      <c r="B856" s="39" t="s">
        <v>447</v>
      </c>
      <c r="C856" s="44" t="s">
        <v>447</v>
      </c>
      <c r="D856" s="75">
        <v>4</v>
      </c>
      <c r="E856" s="48"/>
      <c r="F856" s="47"/>
      <c r="G856" s="47"/>
      <c r="H856" s="68"/>
      <c r="I856" s="68"/>
      <c r="J856" s="48"/>
      <c r="K856" s="48"/>
      <c r="L856" s="48">
        <v>3000</v>
      </c>
      <c r="M856" s="85">
        <f t="shared" si="24"/>
        <v>3000</v>
      </c>
    </row>
    <row r="857" spans="2:13">
      <c r="B857" s="65" t="s">
        <v>447</v>
      </c>
      <c r="C857" s="63" t="s">
        <v>447</v>
      </c>
      <c r="D857" s="66">
        <v>4</v>
      </c>
      <c r="E857" s="55"/>
      <c r="F857" s="56"/>
      <c r="G857" s="56"/>
      <c r="H857" s="57"/>
      <c r="I857" s="57"/>
      <c r="J857" s="55"/>
      <c r="K857" s="55"/>
      <c r="L857" s="55">
        <v>3000</v>
      </c>
      <c r="M857" s="86">
        <f t="shared" si="24"/>
        <v>3000</v>
      </c>
    </row>
    <row r="858" spans="2:13">
      <c r="B858" s="39" t="s">
        <v>447</v>
      </c>
      <c r="C858" s="44" t="s">
        <v>447</v>
      </c>
      <c r="D858" s="75">
        <v>4</v>
      </c>
      <c r="E858" s="48"/>
      <c r="F858" s="47"/>
      <c r="G858" s="47"/>
      <c r="H858" s="68"/>
      <c r="I858" s="68"/>
      <c r="J858" s="48"/>
      <c r="K858" s="48"/>
      <c r="L858" s="48">
        <v>12000</v>
      </c>
      <c r="M858" s="85">
        <f t="shared" si="24"/>
        <v>12000</v>
      </c>
    </row>
    <row r="859" spans="2:13">
      <c r="B859" s="65" t="s">
        <v>447</v>
      </c>
      <c r="C859" s="63" t="s">
        <v>447</v>
      </c>
      <c r="D859" s="66">
        <v>4</v>
      </c>
      <c r="E859" s="55"/>
      <c r="F859" s="56"/>
      <c r="G859" s="56"/>
      <c r="H859" s="57"/>
      <c r="I859" s="57"/>
      <c r="J859" s="55"/>
      <c r="K859" s="55"/>
      <c r="L859" s="55">
        <v>18000</v>
      </c>
      <c r="M859" s="86">
        <f t="shared" si="24"/>
        <v>18000</v>
      </c>
    </row>
    <row r="860" spans="2:13">
      <c r="B860" s="39" t="s">
        <v>447</v>
      </c>
      <c r="C860" s="44" t="s">
        <v>447</v>
      </c>
      <c r="D860" s="75">
        <v>4</v>
      </c>
      <c r="E860" s="48"/>
      <c r="F860" s="47"/>
      <c r="G860" s="47"/>
      <c r="H860" s="68"/>
      <c r="I860" s="68"/>
      <c r="J860" s="48"/>
      <c r="K860" s="48"/>
      <c r="L860" s="48">
        <v>36000</v>
      </c>
      <c r="M860" s="85">
        <f t="shared" si="24"/>
        <v>36000</v>
      </c>
    </row>
    <row r="861" spans="2:13">
      <c r="B861" s="65" t="s">
        <v>447</v>
      </c>
      <c r="C861" s="63" t="s">
        <v>447</v>
      </c>
      <c r="D861" s="66">
        <v>4</v>
      </c>
      <c r="E861" s="55"/>
      <c r="F861" s="56"/>
      <c r="G861" s="56"/>
      <c r="H861" s="57"/>
      <c r="I861" s="57"/>
      <c r="J861" s="55"/>
      <c r="K861" s="55"/>
      <c r="L861" s="55">
        <v>39000</v>
      </c>
      <c r="M861" s="86">
        <f t="shared" si="24"/>
        <v>39000</v>
      </c>
    </row>
    <row r="862" spans="2:13">
      <c r="B862" s="39" t="s">
        <v>447</v>
      </c>
      <c r="C862" s="44" t="s">
        <v>447</v>
      </c>
      <c r="D862" s="75">
        <v>4</v>
      </c>
      <c r="E862" s="48"/>
      <c r="F862" s="47"/>
      <c r="G862" s="47"/>
      <c r="H862" s="68"/>
      <c r="I862" s="68"/>
      <c r="J862" s="48"/>
      <c r="K862" s="48"/>
      <c r="L862" s="48">
        <v>51000</v>
      </c>
      <c r="M862" s="85">
        <f t="shared" si="24"/>
        <v>51000</v>
      </c>
    </row>
    <row r="863" spans="2:13">
      <c r="B863" s="65" t="s">
        <v>447</v>
      </c>
      <c r="C863" s="63" t="s">
        <v>447</v>
      </c>
      <c r="D863" s="66">
        <v>4</v>
      </c>
      <c r="E863" s="55"/>
      <c r="F863" s="56"/>
      <c r="G863" s="56"/>
      <c r="H863" s="57"/>
      <c r="I863" s="57"/>
      <c r="J863" s="55"/>
      <c r="K863" s="55"/>
      <c r="L863" s="55">
        <v>21000</v>
      </c>
      <c r="M863" s="86">
        <f t="shared" si="24"/>
        <v>21000</v>
      </c>
    </row>
    <row r="864" spans="2:13">
      <c r="B864" s="39" t="s">
        <v>447</v>
      </c>
      <c r="C864" s="44" t="s">
        <v>447</v>
      </c>
      <c r="D864" s="75">
        <v>4</v>
      </c>
      <c r="E864" s="48"/>
      <c r="F864" s="47"/>
      <c r="G864" s="47"/>
      <c r="H864" s="68"/>
      <c r="I864" s="68"/>
      <c r="J864" s="48"/>
      <c r="K864" s="48"/>
      <c r="L864" s="48">
        <v>3000</v>
      </c>
      <c r="M864" s="85">
        <f t="shared" si="24"/>
        <v>3000</v>
      </c>
    </row>
    <row r="865" spans="2:13">
      <c r="B865" s="65" t="s">
        <v>447</v>
      </c>
      <c r="C865" s="63" t="s">
        <v>447</v>
      </c>
      <c r="D865" s="66">
        <v>4</v>
      </c>
      <c r="E865" s="55"/>
      <c r="F865" s="56"/>
      <c r="G865" s="56"/>
      <c r="H865" s="57"/>
      <c r="I865" s="57"/>
      <c r="J865" s="55"/>
      <c r="K865" s="55"/>
      <c r="L865" s="55">
        <v>6000</v>
      </c>
      <c r="M865" s="86">
        <f t="shared" si="24"/>
        <v>6000</v>
      </c>
    </row>
    <row r="866" spans="2:13">
      <c r="B866" s="39" t="s">
        <v>447</v>
      </c>
      <c r="C866" s="44" t="s">
        <v>447</v>
      </c>
      <c r="D866" s="75">
        <v>4</v>
      </c>
      <c r="E866" s="48"/>
      <c r="F866" s="47"/>
      <c r="G866" s="47"/>
      <c r="H866" s="68"/>
      <c r="I866" s="68"/>
      <c r="J866" s="48"/>
      <c r="K866" s="48"/>
      <c r="L866" s="48">
        <v>15000</v>
      </c>
      <c r="M866" s="85">
        <f t="shared" si="24"/>
        <v>15000</v>
      </c>
    </row>
    <row r="867" spans="2:13">
      <c r="B867" s="65" t="s">
        <v>447</v>
      </c>
      <c r="C867" s="63" t="s">
        <v>447</v>
      </c>
      <c r="D867" s="66">
        <v>4</v>
      </c>
      <c r="E867" s="55"/>
      <c r="F867" s="56"/>
      <c r="G867" s="56"/>
      <c r="H867" s="57"/>
      <c r="I867" s="57"/>
      <c r="J867" s="55"/>
      <c r="K867" s="55"/>
      <c r="L867" s="55">
        <v>3000</v>
      </c>
      <c r="M867" s="86">
        <f t="shared" si="24"/>
        <v>3000</v>
      </c>
    </row>
    <row r="868" spans="2:13">
      <c r="B868" s="39" t="s">
        <v>447</v>
      </c>
      <c r="C868" s="44" t="s">
        <v>447</v>
      </c>
      <c r="D868" s="75">
        <v>4</v>
      </c>
      <c r="E868" s="48"/>
      <c r="F868" s="47"/>
      <c r="G868" s="47"/>
      <c r="H868" s="68"/>
      <c r="I868" s="68"/>
      <c r="J868" s="48"/>
      <c r="K868" s="48"/>
      <c r="L868" s="48">
        <v>6000</v>
      </c>
      <c r="M868" s="85">
        <f t="shared" si="24"/>
        <v>6000</v>
      </c>
    </row>
    <row r="869" spans="2:13">
      <c r="B869" s="65" t="s">
        <v>447</v>
      </c>
      <c r="C869" s="63" t="s">
        <v>447</v>
      </c>
      <c r="D869" s="66">
        <v>4</v>
      </c>
      <c r="E869" s="55"/>
      <c r="F869" s="56"/>
      <c r="G869" s="56"/>
      <c r="H869" s="57"/>
      <c r="I869" s="57"/>
      <c r="J869" s="55"/>
      <c r="K869" s="55"/>
      <c r="L869" s="55">
        <v>39000</v>
      </c>
      <c r="M869" s="86">
        <f t="shared" si="24"/>
        <v>39000</v>
      </c>
    </row>
    <row r="870" spans="2:13">
      <c r="B870" s="39" t="s">
        <v>447</v>
      </c>
      <c r="C870" s="44" t="s">
        <v>447</v>
      </c>
      <c r="D870" s="75">
        <v>4</v>
      </c>
      <c r="E870" s="48"/>
      <c r="F870" s="47"/>
      <c r="G870" s="47"/>
      <c r="H870" s="68"/>
      <c r="I870" s="68"/>
      <c r="J870" s="48"/>
      <c r="K870" s="48"/>
      <c r="L870" s="48">
        <v>3000</v>
      </c>
      <c r="M870" s="85">
        <f t="shared" si="24"/>
        <v>3000</v>
      </c>
    </row>
    <row r="871" spans="2:13">
      <c r="B871" s="65" t="s">
        <v>447</v>
      </c>
      <c r="C871" s="63" t="s">
        <v>447</v>
      </c>
      <c r="D871" s="66">
        <v>4</v>
      </c>
      <c r="E871" s="55"/>
      <c r="F871" s="56"/>
      <c r="G871" s="56"/>
      <c r="H871" s="57"/>
      <c r="I871" s="57"/>
      <c r="J871" s="55"/>
      <c r="K871" s="55"/>
      <c r="L871" s="55">
        <v>3000</v>
      </c>
      <c r="M871" s="86">
        <f t="shared" si="24"/>
        <v>3000</v>
      </c>
    </row>
    <row r="872" spans="2:13">
      <c r="B872" s="39" t="s">
        <v>447</v>
      </c>
      <c r="C872" s="44" t="s">
        <v>447</v>
      </c>
      <c r="D872" s="75">
        <v>4</v>
      </c>
      <c r="E872" s="48"/>
      <c r="F872" s="47"/>
      <c r="G872" s="47"/>
      <c r="H872" s="68"/>
      <c r="I872" s="68"/>
      <c r="J872" s="48"/>
      <c r="K872" s="48"/>
      <c r="L872" s="48">
        <v>9000</v>
      </c>
      <c r="M872" s="85">
        <f t="shared" si="24"/>
        <v>9000</v>
      </c>
    </row>
    <row r="873" spans="2:13">
      <c r="B873" s="65" t="s">
        <v>447</v>
      </c>
      <c r="C873" s="63" t="s">
        <v>447</v>
      </c>
      <c r="D873" s="66">
        <v>4</v>
      </c>
      <c r="E873" s="55"/>
      <c r="F873" s="56"/>
      <c r="G873" s="56"/>
      <c r="H873" s="57"/>
      <c r="I873" s="57"/>
      <c r="J873" s="55"/>
      <c r="K873" s="55"/>
      <c r="L873" s="55">
        <v>6000</v>
      </c>
      <c r="M873" s="86">
        <f t="shared" si="24"/>
        <v>6000</v>
      </c>
    </row>
    <row r="874" spans="2:13">
      <c r="B874" s="39" t="s">
        <v>447</v>
      </c>
      <c r="C874" s="44" t="s">
        <v>447</v>
      </c>
      <c r="D874" s="75">
        <v>4</v>
      </c>
      <c r="E874" s="48"/>
      <c r="F874" s="47"/>
      <c r="G874" s="47"/>
      <c r="H874" s="68"/>
      <c r="I874" s="68"/>
      <c r="J874" s="48"/>
      <c r="K874" s="48"/>
      <c r="L874" s="48">
        <v>18000</v>
      </c>
      <c r="M874" s="85">
        <f t="shared" si="24"/>
        <v>18000</v>
      </c>
    </row>
    <row r="875" spans="2:13">
      <c r="B875" s="65" t="s">
        <v>447</v>
      </c>
      <c r="C875" s="63" t="s">
        <v>447</v>
      </c>
      <c r="D875" s="66">
        <v>4</v>
      </c>
      <c r="E875" s="55"/>
      <c r="F875" s="56"/>
      <c r="G875" s="56"/>
      <c r="H875" s="57"/>
      <c r="I875" s="57"/>
      <c r="J875" s="55"/>
      <c r="K875" s="55"/>
      <c r="L875" s="55">
        <v>18000</v>
      </c>
      <c r="M875" s="86">
        <f t="shared" si="24"/>
        <v>18000</v>
      </c>
    </row>
    <row r="876" spans="2:13">
      <c r="B876" s="39" t="s">
        <v>447</v>
      </c>
      <c r="C876" s="44" t="s">
        <v>447</v>
      </c>
      <c r="D876" s="75">
        <v>4</v>
      </c>
      <c r="E876" s="48"/>
      <c r="F876" s="47"/>
      <c r="G876" s="47"/>
      <c r="H876" s="68"/>
      <c r="I876" s="68"/>
      <c r="J876" s="48"/>
      <c r="K876" s="48"/>
      <c r="L876" s="48">
        <v>12000</v>
      </c>
      <c r="M876" s="85">
        <f t="shared" si="24"/>
        <v>12000</v>
      </c>
    </row>
    <row r="877" spans="2:13">
      <c r="B877" s="65" t="s">
        <v>447</v>
      </c>
      <c r="C877" s="63" t="s">
        <v>447</v>
      </c>
      <c r="D877" s="66">
        <v>4</v>
      </c>
      <c r="E877" s="55"/>
      <c r="F877" s="56"/>
      <c r="G877" s="56"/>
      <c r="H877" s="57"/>
      <c r="I877" s="57"/>
      <c r="J877" s="55"/>
      <c r="K877" s="55"/>
      <c r="L877" s="55">
        <v>21000</v>
      </c>
      <c r="M877" s="86">
        <f t="shared" si="24"/>
        <v>21000</v>
      </c>
    </row>
    <row r="878" spans="2:13">
      <c r="B878" s="39" t="s">
        <v>447</v>
      </c>
      <c r="C878" s="44" t="s">
        <v>447</v>
      </c>
      <c r="D878" s="75">
        <v>4</v>
      </c>
      <c r="E878" s="48"/>
      <c r="F878" s="47"/>
      <c r="G878" s="47"/>
      <c r="H878" s="68"/>
      <c r="I878" s="68"/>
      <c r="J878" s="48"/>
      <c r="K878" s="48"/>
      <c r="L878" s="48">
        <v>12000</v>
      </c>
      <c r="M878" s="85">
        <f t="shared" si="24"/>
        <v>12000</v>
      </c>
    </row>
    <row r="879" spans="2:13">
      <c r="B879" s="65" t="s">
        <v>447</v>
      </c>
      <c r="C879" s="63" t="s">
        <v>447</v>
      </c>
      <c r="D879" s="66">
        <v>4</v>
      </c>
      <c r="E879" s="55"/>
      <c r="F879" s="56"/>
      <c r="G879" s="56"/>
      <c r="H879" s="57"/>
      <c r="I879" s="57"/>
      <c r="J879" s="55"/>
      <c r="K879" s="55"/>
      <c r="L879" s="55">
        <v>3000</v>
      </c>
      <c r="M879" s="86">
        <f t="shared" si="24"/>
        <v>3000</v>
      </c>
    </row>
    <row r="880" spans="2:13">
      <c r="B880" s="39" t="s">
        <v>447</v>
      </c>
      <c r="C880" s="44" t="s">
        <v>447</v>
      </c>
      <c r="D880" s="75">
        <v>4</v>
      </c>
      <c r="E880" s="48"/>
      <c r="F880" s="47"/>
      <c r="G880" s="47"/>
      <c r="H880" s="68"/>
      <c r="I880" s="68"/>
      <c r="J880" s="48"/>
      <c r="K880" s="48"/>
      <c r="L880" s="48">
        <v>15000</v>
      </c>
      <c r="M880" s="85">
        <f t="shared" si="24"/>
        <v>15000</v>
      </c>
    </row>
    <row r="881" spans="2:13">
      <c r="B881" s="65" t="s">
        <v>447</v>
      </c>
      <c r="C881" s="63" t="s">
        <v>447</v>
      </c>
      <c r="D881" s="66">
        <v>4</v>
      </c>
      <c r="E881" s="55"/>
      <c r="F881" s="56"/>
      <c r="G881" s="56"/>
      <c r="H881" s="57"/>
      <c r="I881" s="57"/>
      <c r="J881" s="55"/>
      <c r="K881" s="55"/>
      <c r="L881" s="55">
        <v>111000</v>
      </c>
      <c r="M881" s="86">
        <f t="shared" si="24"/>
        <v>111000</v>
      </c>
    </row>
    <row r="882" spans="2:13">
      <c r="B882" s="39" t="s">
        <v>447</v>
      </c>
      <c r="C882" s="44" t="s">
        <v>447</v>
      </c>
      <c r="D882" s="75">
        <v>4</v>
      </c>
      <c r="E882" s="48"/>
      <c r="F882" s="47"/>
      <c r="G882" s="47"/>
      <c r="H882" s="68"/>
      <c r="I882" s="68"/>
      <c r="J882" s="48"/>
      <c r="K882" s="48"/>
      <c r="L882" s="48">
        <v>138000</v>
      </c>
      <c r="M882" s="85">
        <f t="shared" si="24"/>
        <v>138000</v>
      </c>
    </row>
    <row r="883" spans="2:13">
      <c r="B883" s="65" t="s">
        <v>447</v>
      </c>
      <c r="C883" s="63" t="s">
        <v>447</v>
      </c>
      <c r="D883" s="66">
        <v>4</v>
      </c>
      <c r="E883" s="55"/>
      <c r="F883" s="56"/>
      <c r="G883" s="56"/>
      <c r="H883" s="57"/>
      <c r="I883" s="57"/>
      <c r="J883" s="55"/>
      <c r="K883" s="55"/>
      <c r="L883" s="55">
        <v>9000</v>
      </c>
      <c r="M883" s="86">
        <f t="shared" si="24"/>
        <v>9000</v>
      </c>
    </row>
    <row r="884" spans="2:13">
      <c r="B884" s="39" t="s">
        <v>447</v>
      </c>
      <c r="C884" s="44" t="s">
        <v>447</v>
      </c>
      <c r="D884" s="75">
        <v>4</v>
      </c>
      <c r="E884" s="48"/>
      <c r="F884" s="47"/>
      <c r="G884" s="47"/>
      <c r="H884" s="68"/>
      <c r="I884" s="68"/>
      <c r="J884" s="48"/>
      <c r="K884" s="48">
        <v>3000</v>
      </c>
      <c r="L884" s="48"/>
      <c r="M884" s="85">
        <f t="shared" si="24"/>
        <v>3000</v>
      </c>
    </row>
    <row r="885" spans="2:13">
      <c r="B885" s="65" t="s">
        <v>447</v>
      </c>
      <c r="C885" s="63" t="s">
        <v>447</v>
      </c>
      <c r="D885" s="66">
        <v>4</v>
      </c>
      <c r="E885" s="55"/>
      <c r="F885" s="56"/>
      <c r="G885" s="56"/>
      <c r="H885" s="57"/>
      <c r="I885" s="57"/>
      <c r="J885" s="55"/>
      <c r="K885" s="55">
        <v>9000</v>
      </c>
      <c r="L885" s="55"/>
      <c r="M885" s="86">
        <f t="shared" si="24"/>
        <v>9000</v>
      </c>
    </row>
    <row r="886" spans="2:13">
      <c r="B886" s="39" t="s">
        <v>447</v>
      </c>
      <c r="C886" s="44" t="s">
        <v>447</v>
      </c>
      <c r="D886" s="75">
        <v>4</v>
      </c>
      <c r="E886" s="48"/>
      <c r="F886" s="47"/>
      <c r="G886" s="47"/>
      <c r="H886" s="68"/>
      <c r="I886" s="68"/>
      <c r="J886" s="48"/>
      <c r="K886" s="48">
        <v>3000</v>
      </c>
      <c r="L886" s="48"/>
      <c r="M886" s="85">
        <f t="shared" si="24"/>
        <v>3000</v>
      </c>
    </row>
    <row r="887" spans="2:13">
      <c r="B887" s="65" t="s">
        <v>447</v>
      </c>
      <c r="C887" s="63" t="s">
        <v>447</v>
      </c>
      <c r="D887" s="66">
        <v>4</v>
      </c>
      <c r="E887" s="55"/>
      <c r="F887" s="56"/>
      <c r="G887" s="56"/>
      <c r="H887" s="57"/>
      <c r="I887" s="57"/>
      <c r="J887" s="55"/>
      <c r="K887" s="55">
        <v>21000</v>
      </c>
      <c r="L887" s="55"/>
      <c r="M887" s="86">
        <f t="shared" si="24"/>
        <v>21000</v>
      </c>
    </row>
    <row r="888" spans="2:13">
      <c r="B888" s="39" t="s">
        <v>447</v>
      </c>
      <c r="C888" s="44" t="s">
        <v>447</v>
      </c>
      <c r="D888" s="75">
        <v>4</v>
      </c>
      <c r="E888" s="48"/>
      <c r="F888" s="47"/>
      <c r="G888" s="47"/>
      <c r="H888" s="68"/>
      <c r="I888" s="68"/>
      <c r="J888" s="48"/>
      <c r="K888" s="48">
        <v>15000</v>
      </c>
      <c r="L888" s="48"/>
      <c r="M888" s="85">
        <f t="shared" si="24"/>
        <v>15000</v>
      </c>
    </row>
    <row r="889" spans="2:13">
      <c r="B889" s="65" t="s">
        <v>447</v>
      </c>
      <c r="C889" s="63" t="s">
        <v>447</v>
      </c>
      <c r="D889" s="66">
        <v>4</v>
      </c>
      <c r="E889" s="55"/>
      <c r="F889" s="56"/>
      <c r="G889" s="56"/>
      <c r="H889" s="57"/>
      <c r="I889" s="57"/>
      <c r="J889" s="55"/>
      <c r="K889" s="55">
        <v>6000</v>
      </c>
      <c r="L889" s="55"/>
      <c r="M889" s="86">
        <f t="shared" si="24"/>
        <v>6000</v>
      </c>
    </row>
    <row r="890" spans="2:13">
      <c r="B890" s="39" t="s">
        <v>447</v>
      </c>
      <c r="C890" s="44" t="s">
        <v>447</v>
      </c>
      <c r="D890" s="75">
        <v>4</v>
      </c>
      <c r="E890" s="48"/>
      <c r="F890" s="47"/>
      <c r="G890" s="47"/>
      <c r="H890" s="68"/>
      <c r="I890" s="68"/>
      <c r="J890" s="48"/>
      <c r="K890" s="48">
        <v>6000</v>
      </c>
      <c r="L890" s="48"/>
      <c r="M890" s="85">
        <f t="shared" si="24"/>
        <v>6000</v>
      </c>
    </row>
    <row r="891" spans="2:13">
      <c r="B891" s="65" t="s">
        <v>447</v>
      </c>
      <c r="C891" s="63" t="s">
        <v>447</v>
      </c>
      <c r="D891" s="66">
        <v>4</v>
      </c>
      <c r="E891" s="55"/>
      <c r="F891" s="56"/>
      <c r="G891" s="56"/>
      <c r="H891" s="57"/>
      <c r="I891" s="57"/>
      <c r="J891" s="55"/>
      <c r="K891" s="55">
        <v>6000</v>
      </c>
      <c r="L891" s="55"/>
      <c r="M891" s="86">
        <f t="shared" si="24"/>
        <v>6000</v>
      </c>
    </row>
    <row r="892" spans="2:13">
      <c r="B892" s="39" t="s">
        <v>447</v>
      </c>
      <c r="C892" s="44" t="s">
        <v>447</v>
      </c>
      <c r="D892" s="75">
        <v>4</v>
      </c>
      <c r="E892" s="48"/>
      <c r="F892" s="47"/>
      <c r="G892" s="47"/>
      <c r="H892" s="68"/>
      <c r="I892" s="68"/>
      <c r="J892" s="48"/>
      <c r="K892" s="48">
        <v>12000</v>
      </c>
      <c r="L892" s="48"/>
      <c r="M892" s="85">
        <f t="shared" si="24"/>
        <v>12000</v>
      </c>
    </row>
    <row r="893" spans="2:13">
      <c r="B893" s="65" t="s">
        <v>447</v>
      </c>
      <c r="C893" s="63" t="s">
        <v>447</v>
      </c>
      <c r="D893" s="66">
        <v>4</v>
      </c>
      <c r="E893" s="55"/>
      <c r="F893" s="56"/>
      <c r="G893" s="56"/>
      <c r="H893" s="57"/>
      <c r="I893" s="57"/>
      <c r="J893" s="55"/>
      <c r="K893" s="55">
        <v>33000</v>
      </c>
      <c r="L893" s="55"/>
      <c r="M893" s="86">
        <f t="shared" si="24"/>
        <v>33000</v>
      </c>
    </row>
    <row r="894" spans="2:13">
      <c r="B894" s="39" t="s">
        <v>447</v>
      </c>
      <c r="C894" s="44" t="s">
        <v>447</v>
      </c>
      <c r="D894" s="75">
        <v>4</v>
      </c>
      <c r="E894" s="48"/>
      <c r="F894" s="47"/>
      <c r="G894" s="47"/>
      <c r="H894" s="68"/>
      <c r="I894" s="68"/>
      <c r="J894" s="48"/>
      <c r="K894" s="48">
        <v>93000</v>
      </c>
      <c r="L894" s="48"/>
      <c r="M894" s="85">
        <f t="shared" si="24"/>
        <v>93000</v>
      </c>
    </row>
    <row r="895" spans="2:13">
      <c r="B895" s="65" t="s">
        <v>447</v>
      </c>
      <c r="C895" s="63" t="s">
        <v>447</v>
      </c>
      <c r="D895" s="66">
        <v>4</v>
      </c>
      <c r="E895" s="55"/>
      <c r="F895" s="56"/>
      <c r="G895" s="56"/>
      <c r="H895" s="57"/>
      <c r="I895" s="57"/>
      <c r="J895" s="55"/>
      <c r="K895" s="55">
        <v>3000</v>
      </c>
      <c r="L895" s="55"/>
      <c r="M895" s="86">
        <f t="shared" si="24"/>
        <v>3000</v>
      </c>
    </row>
    <row r="896" spans="2:13">
      <c r="B896" s="39" t="s">
        <v>447</v>
      </c>
      <c r="C896" s="44" t="s">
        <v>447</v>
      </c>
      <c r="D896" s="75">
        <v>4</v>
      </c>
      <c r="E896" s="48"/>
      <c r="F896" s="47"/>
      <c r="G896" s="47"/>
      <c r="H896" s="68"/>
      <c r="I896" s="68"/>
      <c r="J896" s="48"/>
      <c r="K896" s="48">
        <v>18000</v>
      </c>
      <c r="L896" s="48"/>
      <c r="M896" s="85">
        <f t="shared" si="24"/>
        <v>18000</v>
      </c>
    </row>
    <row r="897" spans="2:13">
      <c r="B897" s="65" t="s">
        <v>447</v>
      </c>
      <c r="C897" s="63" t="s">
        <v>447</v>
      </c>
      <c r="D897" s="66">
        <v>4</v>
      </c>
      <c r="E897" s="55"/>
      <c r="F897" s="56"/>
      <c r="G897" s="56"/>
      <c r="H897" s="57"/>
      <c r="I897" s="57"/>
      <c r="J897" s="55"/>
      <c r="K897" s="55">
        <v>10000</v>
      </c>
      <c r="L897" s="55"/>
      <c r="M897" s="86">
        <f t="shared" si="24"/>
        <v>10000</v>
      </c>
    </row>
    <row r="898" spans="2:13">
      <c r="B898" s="39" t="s">
        <v>447</v>
      </c>
      <c r="C898" s="44" t="s">
        <v>447</v>
      </c>
      <c r="D898" s="75">
        <v>4</v>
      </c>
      <c r="E898" s="48"/>
      <c r="F898" s="47"/>
      <c r="G898" s="47"/>
      <c r="H898" s="68"/>
      <c r="I898" s="68"/>
      <c r="J898" s="48"/>
      <c r="K898" s="48">
        <v>15000</v>
      </c>
      <c r="L898" s="48"/>
      <c r="M898" s="85">
        <f t="shared" si="24"/>
        <v>15000</v>
      </c>
    </row>
    <row r="899" spans="2:13">
      <c r="B899" s="65" t="s">
        <v>447</v>
      </c>
      <c r="C899" s="63" t="s">
        <v>447</v>
      </c>
      <c r="D899" s="66">
        <v>4</v>
      </c>
      <c r="E899" s="55"/>
      <c r="F899" s="56"/>
      <c r="G899" s="56"/>
      <c r="H899" s="57"/>
      <c r="I899" s="57"/>
      <c r="J899" s="55"/>
      <c r="K899" s="55">
        <v>6000</v>
      </c>
      <c r="L899" s="55"/>
      <c r="M899" s="86">
        <f t="shared" si="24"/>
        <v>6000</v>
      </c>
    </row>
    <row r="900" spans="2:13">
      <c r="B900" s="39" t="s">
        <v>447</v>
      </c>
      <c r="C900" s="44" t="s">
        <v>447</v>
      </c>
      <c r="D900" s="75">
        <v>4</v>
      </c>
      <c r="E900" s="48"/>
      <c r="F900" s="47"/>
      <c r="G900" s="47"/>
      <c r="H900" s="68"/>
      <c r="I900" s="68"/>
      <c r="J900" s="48"/>
      <c r="K900" s="48">
        <v>252000</v>
      </c>
      <c r="L900" s="48"/>
      <c r="M900" s="85">
        <f t="shared" si="24"/>
        <v>252000</v>
      </c>
    </row>
    <row r="901" spans="2:13">
      <c r="B901" s="65" t="s">
        <v>447</v>
      </c>
      <c r="C901" s="63" t="s">
        <v>447</v>
      </c>
      <c r="D901" s="66">
        <v>4</v>
      </c>
      <c r="E901" s="55"/>
      <c r="F901" s="56"/>
      <c r="G901" s="56"/>
      <c r="H901" s="57"/>
      <c r="I901" s="57"/>
      <c r="J901" s="55"/>
      <c r="K901" s="55">
        <v>21000</v>
      </c>
      <c r="L901" s="55"/>
      <c r="M901" s="86">
        <f t="shared" si="24"/>
        <v>21000</v>
      </c>
    </row>
    <row r="902" spans="2:13">
      <c r="B902" s="39" t="s">
        <v>447</v>
      </c>
      <c r="C902" s="44" t="s">
        <v>447</v>
      </c>
      <c r="D902" s="75">
        <v>4</v>
      </c>
      <c r="E902" s="48"/>
      <c r="F902" s="47"/>
      <c r="G902" s="47"/>
      <c r="H902" s="68"/>
      <c r="I902" s="68"/>
      <c r="J902" s="48"/>
      <c r="K902" s="48">
        <v>45000</v>
      </c>
      <c r="L902" s="48"/>
      <c r="M902" s="85">
        <f t="shared" si="24"/>
        <v>45000</v>
      </c>
    </row>
    <row r="903" spans="2:13">
      <c r="B903" s="65" t="s">
        <v>447</v>
      </c>
      <c r="C903" s="63" t="s">
        <v>447</v>
      </c>
      <c r="D903" s="66">
        <v>4</v>
      </c>
      <c r="E903" s="55"/>
      <c r="F903" s="56"/>
      <c r="G903" s="56"/>
      <c r="H903" s="57"/>
      <c r="I903" s="57"/>
      <c r="J903" s="55"/>
      <c r="K903" s="55">
        <v>674306</v>
      </c>
      <c r="L903" s="55"/>
      <c r="M903" s="86">
        <f t="shared" si="24"/>
        <v>674306</v>
      </c>
    </row>
    <row r="904" spans="2:13">
      <c r="B904" s="39" t="s">
        <v>447</v>
      </c>
      <c r="C904" s="44" t="s">
        <v>447</v>
      </c>
      <c r="D904" s="75">
        <v>4</v>
      </c>
      <c r="E904" s="48"/>
      <c r="F904" s="47"/>
      <c r="G904" s="47"/>
      <c r="H904" s="68"/>
      <c r="I904" s="68"/>
      <c r="J904" s="48"/>
      <c r="K904" s="48">
        <v>20000</v>
      </c>
      <c r="L904" s="48"/>
      <c r="M904" s="85">
        <f t="shared" si="24"/>
        <v>20000</v>
      </c>
    </row>
    <row r="905" spans="2:13">
      <c r="B905" s="65" t="s">
        <v>447</v>
      </c>
      <c r="C905" s="63" t="s">
        <v>447</v>
      </c>
      <c r="D905" s="66">
        <v>4</v>
      </c>
      <c r="E905" s="55"/>
      <c r="F905" s="56"/>
      <c r="G905" s="56"/>
      <c r="H905" s="57"/>
      <c r="I905" s="57"/>
      <c r="J905" s="55"/>
      <c r="K905" s="55">
        <v>3000</v>
      </c>
      <c r="L905" s="55"/>
      <c r="M905" s="86">
        <f t="shared" si="24"/>
        <v>3000</v>
      </c>
    </row>
    <row r="906" spans="2:13">
      <c r="B906" s="39" t="s">
        <v>447</v>
      </c>
      <c r="C906" s="44" t="s">
        <v>447</v>
      </c>
      <c r="D906" s="75">
        <v>4</v>
      </c>
      <c r="E906" s="48"/>
      <c r="F906" s="47"/>
      <c r="G906" s="47"/>
      <c r="H906" s="68"/>
      <c r="I906" s="68"/>
      <c r="J906" s="48"/>
      <c r="K906" s="48">
        <v>105000</v>
      </c>
      <c r="L906" s="48"/>
      <c r="M906" s="85">
        <f t="shared" si="24"/>
        <v>105000</v>
      </c>
    </row>
    <row r="907" spans="2:13">
      <c r="B907" s="65" t="s">
        <v>447</v>
      </c>
      <c r="C907" s="63" t="s">
        <v>447</v>
      </c>
      <c r="D907" s="66">
        <v>4</v>
      </c>
      <c r="E907" s="55"/>
      <c r="F907" s="56"/>
      <c r="G907" s="56"/>
      <c r="H907" s="57"/>
      <c r="I907" s="57"/>
      <c r="J907" s="55"/>
      <c r="K907" s="55">
        <v>18000</v>
      </c>
      <c r="L907" s="55"/>
      <c r="M907" s="86">
        <f t="shared" si="24"/>
        <v>18000</v>
      </c>
    </row>
    <row r="908" spans="2:13">
      <c r="B908" s="39" t="s">
        <v>447</v>
      </c>
      <c r="C908" s="44" t="s">
        <v>447</v>
      </c>
      <c r="D908" s="75">
        <v>4</v>
      </c>
      <c r="E908" s="48"/>
      <c r="F908" s="47"/>
      <c r="G908" s="47"/>
      <c r="H908" s="68"/>
      <c r="I908" s="68"/>
      <c r="J908" s="48"/>
      <c r="K908" s="48">
        <v>27000</v>
      </c>
      <c r="L908" s="48"/>
      <c r="M908" s="85">
        <f t="shared" si="24"/>
        <v>27000</v>
      </c>
    </row>
    <row r="909" spans="2:13">
      <c r="B909" s="65" t="s">
        <v>447</v>
      </c>
      <c r="C909" s="63" t="s">
        <v>447</v>
      </c>
      <c r="D909" s="66">
        <v>4</v>
      </c>
      <c r="E909" s="55"/>
      <c r="F909" s="56"/>
      <c r="G909" s="56"/>
      <c r="H909" s="57"/>
      <c r="I909" s="57"/>
      <c r="J909" s="55"/>
      <c r="K909" s="55">
        <v>27000</v>
      </c>
      <c r="L909" s="55"/>
      <c r="M909" s="86">
        <f t="shared" si="24"/>
        <v>27000</v>
      </c>
    </row>
    <row r="910" spans="2:13">
      <c r="B910" s="39" t="s">
        <v>447</v>
      </c>
      <c r="C910" s="44" t="s">
        <v>447</v>
      </c>
      <c r="D910" s="75">
        <v>4</v>
      </c>
      <c r="E910" s="48"/>
      <c r="F910" s="47"/>
      <c r="G910" s="47"/>
      <c r="H910" s="68"/>
      <c r="I910" s="68"/>
      <c r="J910" s="48"/>
      <c r="K910" s="48">
        <v>30000</v>
      </c>
      <c r="L910" s="48"/>
      <c r="M910" s="85">
        <f t="shared" si="24"/>
        <v>30000</v>
      </c>
    </row>
    <row r="911" spans="2:13">
      <c r="B911" s="65" t="s">
        <v>447</v>
      </c>
      <c r="C911" s="63" t="s">
        <v>447</v>
      </c>
      <c r="D911" s="66">
        <v>4</v>
      </c>
      <c r="E911" s="55"/>
      <c r="F911" s="56"/>
      <c r="G911" s="56"/>
      <c r="H911" s="57"/>
      <c r="I911" s="57"/>
      <c r="J911" s="55"/>
      <c r="K911" s="55">
        <v>15000</v>
      </c>
      <c r="L911" s="55"/>
      <c r="M911" s="86">
        <f t="shared" si="24"/>
        <v>15000</v>
      </c>
    </row>
    <row r="912" spans="2:13">
      <c r="B912" s="39" t="s">
        <v>447</v>
      </c>
      <c r="C912" s="44" t="s">
        <v>447</v>
      </c>
      <c r="D912" s="75">
        <v>4</v>
      </c>
      <c r="E912" s="48"/>
      <c r="F912" s="47"/>
      <c r="G912" s="47"/>
      <c r="H912" s="68"/>
      <c r="I912" s="68"/>
      <c r="J912" s="48"/>
      <c r="K912" s="48">
        <v>9000</v>
      </c>
      <c r="L912" s="48"/>
      <c r="M912" s="85">
        <f t="shared" si="24"/>
        <v>9000</v>
      </c>
    </row>
    <row r="913" spans="2:13">
      <c r="B913" s="65" t="s">
        <v>447</v>
      </c>
      <c r="C913" s="63" t="s">
        <v>447</v>
      </c>
      <c r="D913" s="66">
        <v>4</v>
      </c>
      <c r="E913" s="55"/>
      <c r="F913" s="56"/>
      <c r="G913" s="56"/>
      <c r="H913" s="57"/>
      <c r="I913" s="57"/>
      <c r="J913" s="55"/>
      <c r="K913" s="55">
        <v>3000</v>
      </c>
      <c r="L913" s="55"/>
      <c r="M913" s="86">
        <f t="shared" ref="M913:M969" si="25">E913+F913+G913+H913+I913+J913+K913+L913</f>
        <v>3000</v>
      </c>
    </row>
    <row r="914" spans="2:13">
      <c r="B914" s="39" t="s">
        <v>447</v>
      </c>
      <c r="C914" s="44" t="s">
        <v>447</v>
      </c>
      <c r="D914" s="75">
        <v>4</v>
      </c>
      <c r="E914" s="48"/>
      <c r="F914" s="47"/>
      <c r="G914" s="47"/>
      <c r="H914" s="68"/>
      <c r="I914" s="68"/>
      <c r="J914" s="48"/>
      <c r="K914" s="48">
        <v>9000</v>
      </c>
      <c r="L914" s="48"/>
      <c r="M914" s="85">
        <f t="shared" si="25"/>
        <v>9000</v>
      </c>
    </row>
    <row r="915" spans="2:13">
      <c r="B915" s="65" t="s">
        <v>447</v>
      </c>
      <c r="C915" s="63" t="s">
        <v>447</v>
      </c>
      <c r="D915" s="66">
        <v>4</v>
      </c>
      <c r="E915" s="55"/>
      <c r="F915" s="56"/>
      <c r="G915" s="56"/>
      <c r="H915" s="57"/>
      <c r="I915" s="57"/>
      <c r="J915" s="55"/>
      <c r="K915" s="55">
        <v>3000</v>
      </c>
      <c r="L915" s="55"/>
      <c r="M915" s="86">
        <f t="shared" si="25"/>
        <v>3000</v>
      </c>
    </row>
    <row r="916" spans="2:13">
      <c r="B916" s="39" t="s">
        <v>447</v>
      </c>
      <c r="C916" s="44" t="s">
        <v>447</v>
      </c>
      <c r="D916" s="75">
        <v>4</v>
      </c>
      <c r="E916" s="48"/>
      <c r="F916" s="47"/>
      <c r="G916" s="47"/>
      <c r="H916" s="68"/>
      <c r="I916" s="68"/>
      <c r="J916" s="48"/>
      <c r="K916" s="48">
        <v>27000</v>
      </c>
      <c r="L916" s="48"/>
      <c r="M916" s="85">
        <f t="shared" si="25"/>
        <v>27000</v>
      </c>
    </row>
    <row r="917" spans="2:13">
      <c r="B917" s="65" t="s">
        <v>447</v>
      </c>
      <c r="C917" s="63" t="s">
        <v>447</v>
      </c>
      <c r="D917" s="66">
        <v>4</v>
      </c>
      <c r="E917" s="55"/>
      <c r="F917" s="56"/>
      <c r="G917" s="56"/>
      <c r="H917" s="57"/>
      <c r="I917" s="57"/>
      <c r="J917" s="55">
        <v>15000</v>
      </c>
      <c r="K917" s="55"/>
      <c r="L917" s="55"/>
      <c r="M917" s="86">
        <f t="shared" si="25"/>
        <v>15000</v>
      </c>
    </row>
    <row r="918" spans="2:13">
      <c r="B918" s="39" t="s">
        <v>447</v>
      </c>
      <c r="C918" s="44" t="s">
        <v>447</v>
      </c>
      <c r="D918" s="75">
        <v>4</v>
      </c>
      <c r="E918" s="48"/>
      <c r="F918" s="47"/>
      <c r="G918" s="47"/>
      <c r="H918" s="68"/>
      <c r="I918" s="68"/>
      <c r="J918" s="48">
        <v>3000</v>
      </c>
      <c r="K918" s="48"/>
      <c r="L918" s="48"/>
      <c r="M918" s="85">
        <f t="shared" si="25"/>
        <v>3000</v>
      </c>
    </row>
    <row r="919" spans="2:13">
      <c r="B919" s="65" t="s">
        <v>447</v>
      </c>
      <c r="C919" s="63" t="s">
        <v>447</v>
      </c>
      <c r="D919" s="66">
        <v>4</v>
      </c>
      <c r="E919" s="55"/>
      <c r="F919" s="56"/>
      <c r="G919" s="56"/>
      <c r="H919" s="57"/>
      <c r="I919" s="57"/>
      <c r="J919" s="55">
        <v>6000</v>
      </c>
      <c r="K919" s="55"/>
      <c r="L919" s="55"/>
      <c r="M919" s="86">
        <f t="shared" si="25"/>
        <v>6000</v>
      </c>
    </row>
    <row r="920" spans="2:13">
      <c r="B920" s="39" t="s">
        <v>447</v>
      </c>
      <c r="C920" s="44" t="s">
        <v>447</v>
      </c>
      <c r="D920" s="75">
        <v>4</v>
      </c>
      <c r="E920" s="48"/>
      <c r="F920" s="47"/>
      <c r="G920" s="47"/>
      <c r="H920" s="68"/>
      <c r="I920" s="68"/>
      <c r="J920" s="48">
        <v>120000</v>
      </c>
      <c r="K920" s="48"/>
      <c r="L920" s="48"/>
      <c r="M920" s="85">
        <f t="shared" si="25"/>
        <v>120000</v>
      </c>
    </row>
    <row r="921" spans="2:13">
      <c r="B921" s="65" t="s">
        <v>447</v>
      </c>
      <c r="C921" s="63" t="s">
        <v>447</v>
      </c>
      <c r="D921" s="66">
        <v>4</v>
      </c>
      <c r="E921" s="55"/>
      <c r="F921" s="56"/>
      <c r="G921" s="56"/>
      <c r="H921" s="57"/>
      <c r="I921" s="57"/>
      <c r="J921" s="55">
        <v>6000</v>
      </c>
      <c r="K921" s="55"/>
      <c r="L921" s="55"/>
      <c r="M921" s="86">
        <f t="shared" si="25"/>
        <v>6000</v>
      </c>
    </row>
    <row r="922" spans="2:13">
      <c r="B922" s="39" t="s">
        <v>447</v>
      </c>
      <c r="C922" s="44" t="s">
        <v>447</v>
      </c>
      <c r="D922" s="75">
        <v>4</v>
      </c>
      <c r="E922" s="48"/>
      <c r="F922" s="47"/>
      <c r="G922" s="47"/>
      <c r="H922" s="68"/>
      <c r="I922" s="68"/>
      <c r="J922" s="48">
        <v>15000</v>
      </c>
      <c r="K922" s="48"/>
      <c r="L922" s="48"/>
      <c r="M922" s="85">
        <f t="shared" si="25"/>
        <v>15000</v>
      </c>
    </row>
    <row r="923" spans="2:13">
      <c r="B923" s="65" t="s">
        <v>447</v>
      </c>
      <c r="C923" s="63" t="s">
        <v>447</v>
      </c>
      <c r="D923" s="66">
        <v>4</v>
      </c>
      <c r="E923" s="55"/>
      <c r="F923" s="56"/>
      <c r="G923" s="56"/>
      <c r="H923" s="57"/>
      <c r="I923" s="57"/>
      <c r="J923" s="55">
        <v>42000</v>
      </c>
      <c r="K923" s="55"/>
      <c r="L923" s="55"/>
      <c r="M923" s="86">
        <f t="shared" si="25"/>
        <v>42000</v>
      </c>
    </row>
    <row r="924" spans="2:13">
      <c r="B924" s="39" t="s">
        <v>447</v>
      </c>
      <c r="C924" s="44" t="s">
        <v>447</v>
      </c>
      <c r="D924" s="75">
        <v>4</v>
      </c>
      <c r="E924" s="48"/>
      <c r="F924" s="47"/>
      <c r="G924" s="47"/>
      <c r="H924" s="68"/>
      <c r="I924" s="68"/>
      <c r="J924" s="48">
        <v>15000</v>
      </c>
      <c r="K924" s="48"/>
      <c r="L924" s="48"/>
      <c r="M924" s="85">
        <f t="shared" si="25"/>
        <v>15000</v>
      </c>
    </row>
    <row r="925" spans="2:13">
      <c r="B925" s="65" t="s">
        <v>447</v>
      </c>
      <c r="C925" s="63" t="s">
        <v>447</v>
      </c>
      <c r="D925" s="66">
        <v>4</v>
      </c>
      <c r="E925" s="55"/>
      <c r="F925" s="56"/>
      <c r="G925" s="56"/>
      <c r="H925" s="57"/>
      <c r="I925" s="57"/>
      <c r="J925" s="55">
        <v>60000</v>
      </c>
      <c r="K925" s="55"/>
      <c r="L925" s="55"/>
      <c r="M925" s="86">
        <f t="shared" si="25"/>
        <v>60000</v>
      </c>
    </row>
    <row r="926" spans="2:13">
      <c r="B926" s="39" t="s">
        <v>447</v>
      </c>
      <c r="C926" s="44" t="s">
        <v>447</v>
      </c>
      <c r="D926" s="75">
        <v>4</v>
      </c>
      <c r="E926" s="48"/>
      <c r="F926" s="47"/>
      <c r="G926" s="47"/>
      <c r="H926" s="68"/>
      <c r="I926" s="68"/>
      <c r="J926" s="48">
        <v>3000</v>
      </c>
      <c r="K926" s="48"/>
      <c r="L926" s="48"/>
      <c r="M926" s="85">
        <f t="shared" si="25"/>
        <v>3000</v>
      </c>
    </row>
    <row r="927" spans="2:13">
      <c r="B927" s="65" t="s">
        <v>447</v>
      </c>
      <c r="C927" s="63" t="s">
        <v>447</v>
      </c>
      <c r="D927" s="66">
        <v>4</v>
      </c>
      <c r="E927" s="55"/>
      <c r="F927" s="56"/>
      <c r="G927" s="56"/>
      <c r="H927" s="57"/>
      <c r="I927" s="57"/>
      <c r="J927" s="55">
        <v>3000</v>
      </c>
      <c r="K927" s="55"/>
      <c r="L927" s="55"/>
      <c r="M927" s="86">
        <f t="shared" si="25"/>
        <v>3000</v>
      </c>
    </row>
    <row r="928" spans="2:13">
      <c r="B928" s="39" t="s">
        <v>447</v>
      </c>
      <c r="C928" s="44" t="s">
        <v>447</v>
      </c>
      <c r="D928" s="75">
        <v>4</v>
      </c>
      <c r="E928" s="48"/>
      <c r="F928" s="47"/>
      <c r="G928" s="47"/>
      <c r="H928" s="68"/>
      <c r="I928" s="68"/>
      <c r="J928" s="48">
        <v>195000</v>
      </c>
      <c r="K928" s="48"/>
      <c r="L928" s="48"/>
      <c r="M928" s="85">
        <f t="shared" si="25"/>
        <v>195000</v>
      </c>
    </row>
    <row r="929" spans="2:13">
      <c r="B929" s="65" t="s">
        <v>447</v>
      </c>
      <c r="C929" s="63" t="s">
        <v>447</v>
      </c>
      <c r="D929" s="66">
        <v>4</v>
      </c>
      <c r="E929" s="55"/>
      <c r="F929" s="56"/>
      <c r="G929" s="56"/>
      <c r="H929" s="57"/>
      <c r="I929" s="57"/>
      <c r="J929" s="55">
        <v>6000</v>
      </c>
      <c r="K929" s="55"/>
      <c r="L929" s="55"/>
      <c r="M929" s="86">
        <f t="shared" si="25"/>
        <v>6000</v>
      </c>
    </row>
    <row r="930" spans="2:13">
      <c r="B930" s="39" t="s">
        <v>447</v>
      </c>
      <c r="C930" s="44" t="s">
        <v>447</v>
      </c>
      <c r="D930" s="75">
        <v>4</v>
      </c>
      <c r="E930" s="48"/>
      <c r="F930" s="47"/>
      <c r="G930" s="47"/>
      <c r="H930" s="68"/>
      <c r="I930" s="68"/>
      <c r="J930" s="48">
        <v>33000</v>
      </c>
      <c r="K930" s="48"/>
      <c r="L930" s="48"/>
      <c r="M930" s="85">
        <f t="shared" si="25"/>
        <v>33000</v>
      </c>
    </row>
    <row r="931" spans="2:13">
      <c r="B931" s="65" t="s">
        <v>447</v>
      </c>
      <c r="C931" s="63" t="s">
        <v>447</v>
      </c>
      <c r="D931" s="66">
        <v>4</v>
      </c>
      <c r="E931" s="55"/>
      <c r="F931" s="56"/>
      <c r="G931" s="56"/>
      <c r="H931" s="57"/>
      <c r="I931" s="57"/>
      <c r="J931" s="55">
        <v>15000</v>
      </c>
      <c r="K931" s="55"/>
      <c r="L931" s="55"/>
      <c r="M931" s="86">
        <f t="shared" si="25"/>
        <v>15000</v>
      </c>
    </row>
    <row r="932" spans="2:13">
      <c r="B932" s="39" t="s">
        <v>447</v>
      </c>
      <c r="C932" s="44" t="s">
        <v>447</v>
      </c>
      <c r="D932" s="75">
        <v>4</v>
      </c>
      <c r="E932" s="48"/>
      <c r="F932" s="47"/>
      <c r="G932" s="47"/>
      <c r="H932" s="68"/>
      <c r="I932" s="68"/>
      <c r="J932" s="48">
        <v>18000</v>
      </c>
      <c r="K932" s="48"/>
      <c r="L932" s="48"/>
      <c r="M932" s="85">
        <f t="shared" si="25"/>
        <v>18000</v>
      </c>
    </row>
    <row r="933" spans="2:13">
      <c r="B933" s="65" t="s">
        <v>447</v>
      </c>
      <c r="C933" s="63" t="s">
        <v>447</v>
      </c>
      <c r="D933" s="66">
        <v>4</v>
      </c>
      <c r="E933" s="55"/>
      <c r="F933" s="56"/>
      <c r="G933" s="56"/>
      <c r="H933" s="57"/>
      <c r="I933" s="57"/>
      <c r="J933" s="55">
        <v>12000</v>
      </c>
      <c r="K933" s="55"/>
      <c r="L933" s="55"/>
      <c r="M933" s="86">
        <f t="shared" si="25"/>
        <v>12000</v>
      </c>
    </row>
    <row r="934" spans="2:13">
      <c r="B934" s="39" t="s">
        <v>447</v>
      </c>
      <c r="C934" s="44" t="s">
        <v>447</v>
      </c>
      <c r="D934" s="75">
        <v>4</v>
      </c>
      <c r="E934" s="48"/>
      <c r="F934" s="47"/>
      <c r="G934" s="47"/>
      <c r="H934" s="68"/>
      <c r="I934" s="68"/>
      <c r="J934" s="48">
        <v>15000</v>
      </c>
      <c r="K934" s="48"/>
      <c r="L934" s="48"/>
      <c r="M934" s="85">
        <f t="shared" si="25"/>
        <v>15000</v>
      </c>
    </row>
    <row r="935" spans="2:13">
      <c r="B935" s="65" t="s">
        <v>447</v>
      </c>
      <c r="C935" s="63" t="s">
        <v>447</v>
      </c>
      <c r="D935" s="66">
        <v>4</v>
      </c>
      <c r="E935" s="55"/>
      <c r="F935" s="56"/>
      <c r="G935" s="56"/>
      <c r="H935" s="57"/>
      <c r="I935" s="57"/>
      <c r="J935" s="55">
        <v>3000</v>
      </c>
      <c r="K935" s="55"/>
      <c r="L935" s="55"/>
      <c r="M935" s="86">
        <f t="shared" si="25"/>
        <v>3000</v>
      </c>
    </row>
    <row r="936" spans="2:13">
      <c r="B936" s="39" t="s">
        <v>447</v>
      </c>
      <c r="C936" s="44" t="s">
        <v>447</v>
      </c>
      <c r="D936" s="75">
        <v>4</v>
      </c>
      <c r="E936" s="48"/>
      <c r="F936" s="47"/>
      <c r="G936" s="47"/>
      <c r="H936" s="68"/>
      <c r="I936" s="68"/>
      <c r="J936" s="48">
        <v>90000</v>
      </c>
      <c r="K936" s="48"/>
      <c r="L936" s="48"/>
      <c r="M936" s="85">
        <f t="shared" si="25"/>
        <v>90000</v>
      </c>
    </row>
    <row r="937" spans="2:13">
      <c r="B937" s="65" t="s">
        <v>447</v>
      </c>
      <c r="C937" s="63" t="s">
        <v>447</v>
      </c>
      <c r="D937" s="66">
        <v>4</v>
      </c>
      <c r="E937" s="55"/>
      <c r="F937" s="56"/>
      <c r="G937" s="56"/>
      <c r="H937" s="57"/>
      <c r="I937" s="57"/>
      <c r="J937" s="55">
        <v>51000</v>
      </c>
      <c r="K937" s="55"/>
      <c r="L937" s="55"/>
      <c r="M937" s="86">
        <f t="shared" si="25"/>
        <v>51000</v>
      </c>
    </row>
    <row r="938" spans="2:13">
      <c r="B938" s="39" t="s">
        <v>447</v>
      </c>
      <c r="C938" s="44" t="s">
        <v>447</v>
      </c>
      <c r="D938" s="75">
        <v>4</v>
      </c>
      <c r="E938" s="48"/>
      <c r="F938" s="47"/>
      <c r="G938" s="47"/>
      <c r="H938" s="68"/>
      <c r="I938" s="68"/>
      <c r="J938" s="48">
        <v>9000</v>
      </c>
      <c r="K938" s="48"/>
      <c r="L938" s="48"/>
      <c r="M938" s="85">
        <f t="shared" si="25"/>
        <v>9000</v>
      </c>
    </row>
    <row r="939" spans="2:13">
      <c r="B939" s="65" t="s">
        <v>447</v>
      </c>
      <c r="C939" s="63" t="s">
        <v>447</v>
      </c>
      <c r="D939" s="66">
        <v>4</v>
      </c>
      <c r="E939" s="55"/>
      <c r="F939" s="56"/>
      <c r="G939" s="56"/>
      <c r="H939" s="57"/>
      <c r="I939" s="57"/>
      <c r="J939" s="55">
        <v>9000</v>
      </c>
      <c r="K939" s="55"/>
      <c r="L939" s="55"/>
      <c r="M939" s="86">
        <f t="shared" si="25"/>
        <v>9000</v>
      </c>
    </row>
    <row r="940" spans="2:13">
      <c r="B940" s="39" t="s">
        <v>447</v>
      </c>
      <c r="C940" s="44" t="s">
        <v>447</v>
      </c>
      <c r="D940" s="75">
        <v>4</v>
      </c>
      <c r="E940" s="48"/>
      <c r="F940" s="47"/>
      <c r="G940" s="47"/>
      <c r="H940" s="68"/>
      <c r="I940" s="68">
        <v>9000</v>
      </c>
      <c r="J940" s="48"/>
      <c r="K940" s="48"/>
      <c r="L940" s="48"/>
      <c r="M940" s="85">
        <f t="shared" si="25"/>
        <v>9000</v>
      </c>
    </row>
    <row r="941" spans="2:13">
      <c r="B941" s="65" t="s">
        <v>447</v>
      </c>
      <c r="C941" s="63" t="s">
        <v>447</v>
      </c>
      <c r="D941" s="66">
        <v>4</v>
      </c>
      <c r="E941" s="55"/>
      <c r="F941" s="56"/>
      <c r="G941" s="56"/>
      <c r="H941" s="57"/>
      <c r="I941" s="57">
        <v>6000</v>
      </c>
      <c r="J941" s="55"/>
      <c r="K941" s="55"/>
      <c r="L941" s="55"/>
      <c r="M941" s="86">
        <f t="shared" si="25"/>
        <v>6000</v>
      </c>
    </row>
    <row r="942" spans="2:13">
      <c r="B942" s="39" t="s">
        <v>447</v>
      </c>
      <c r="C942" s="44" t="s">
        <v>447</v>
      </c>
      <c r="D942" s="75">
        <v>4</v>
      </c>
      <c r="E942" s="48"/>
      <c r="F942" s="47"/>
      <c r="G942" s="47"/>
      <c r="H942" s="68"/>
      <c r="I942" s="68">
        <v>6000</v>
      </c>
      <c r="J942" s="48"/>
      <c r="K942" s="48"/>
      <c r="L942" s="48"/>
      <c r="M942" s="85">
        <f t="shared" si="25"/>
        <v>6000</v>
      </c>
    </row>
    <row r="943" spans="2:13">
      <c r="B943" s="65" t="s">
        <v>447</v>
      </c>
      <c r="C943" s="63" t="s">
        <v>447</v>
      </c>
      <c r="D943" s="66">
        <v>4</v>
      </c>
      <c r="E943" s="55"/>
      <c r="F943" s="56"/>
      <c r="G943" s="56"/>
      <c r="H943" s="57"/>
      <c r="I943" s="57">
        <v>3000</v>
      </c>
      <c r="J943" s="55"/>
      <c r="K943" s="55"/>
      <c r="L943" s="55"/>
      <c r="M943" s="86">
        <f t="shared" si="25"/>
        <v>3000</v>
      </c>
    </row>
    <row r="944" spans="2:13">
      <c r="B944" s="39" t="s">
        <v>447</v>
      </c>
      <c r="C944" s="44" t="s">
        <v>447</v>
      </c>
      <c r="D944" s="75">
        <v>4</v>
      </c>
      <c r="E944" s="48"/>
      <c r="F944" s="47"/>
      <c r="G944" s="47"/>
      <c r="H944" s="68"/>
      <c r="I944" s="68">
        <v>9000</v>
      </c>
      <c r="J944" s="48"/>
      <c r="K944" s="48"/>
      <c r="L944" s="48"/>
      <c r="M944" s="85">
        <f t="shared" si="25"/>
        <v>9000</v>
      </c>
    </row>
    <row r="945" spans="2:13">
      <c r="B945" s="65" t="s">
        <v>447</v>
      </c>
      <c r="C945" s="63" t="s">
        <v>447</v>
      </c>
      <c r="D945" s="66">
        <v>4</v>
      </c>
      <c r="E945" s="55"/>
      <c r="F945" s="56"/>
      <c r="G945" s="56"/>
      <c r="H945" s="57"/>
      <c r="I945" s="57">
        <v>42000</v>
      </c>
      <c r="J945" s="55"/>
      <c r="K945" s="55"/>
      <c r="L945" s="55"/>
      <c r="M945" s="86">
        <f t="shared" si="25"/>
        <v>42000</v>
      </c>
    </row>
    <row r="946" spans="2:13">
      <c r="B946" s="39" t="s">
        <v>447</v>
      </c>
      <c r="C946" s="44" t="s">
        <v>447</v>
      </c>
      <c r="D946" s="75">
        <v>4</v>
      </c>
      <c r="E946" s="48"/>
      <c r="F946" s="47"/>
      <c r="G946" s="47"/>
      <c r="H946" s="68"/>
      <c r="I946" s="68">
        <v>6000</v>
      </c>
      <c r="J946" s="48"/>
      <c r="K946" s="48"/>
      <c r="L946" s="48"/>
      <c r="M946" s="85">
        <f t="shared" si="25"/>
        <v>6000</v>
      </c>
    </row>
    <row r="947" spans="2:13">
      <c r="B947" s="65" t="s">
        <v>447</v>
      </c>
      <c r="C947" s="63" t="s">
        <v>447</v>
      </c>
      <c r="D947" s="66">
        <v>4</v>
      </c>
      <c r="E947" s="55"/>
      <c r="F947" s="56"/>
      <c r="G947" s="56"/>
      <c r="H947" s="57"/>
      <c r="I947" s="57">
        <v>417000</v>
      </c>
      <c r="J947" s="55"/>
      <c r="K947" s="55"/>
      <c r="L947" s="55"/>
      <c r="M947" s="86">
        <f t="shared" si="25"/>
        <v>417000</v>
      </c>
    </row>
    <row r="948" spans="2:13">
      <c r="B948" s="39" t="s">
        <v>447</v>
      </c>
      <c r="C948" s="44" t="s">
        <v>447</v>
      </c>
      <c r="D948" s="75">
        <v>4</v>
      </c>
      <c r="E948" s="48"/>
      <c r="F948" s="47"/>
      <c r="G948" s="47"/>
      <c r="H948" s="68"/>
      <c r="I948" s="68">
        <v>6000</v>
      </c>
      <c r="J948" s="48"/>
      <c r="K948" s="48"/>
      <c r="L948" s="48"/>
      <c r="M948" s="85">
        <f t="shared" si="25"/>
        <v>6000</v>
      </c>
    </row>
    <row r="949" spans="2:13">
      <c r="B949" s="65" t="s">
        <v>447</v>
      </c>
      <c r="C949" s="63" t="s">
        <v>447</v>
      </c>
      <c r="D949" s="66">
        <v>4</v>
      </c>
      <c r="E949" s="55"/>
      <c r="F949" s="56"/>
      <c r="G949" s="56"/>
      <c r="H949" s="57"/>
      <c r="I949" s="57">
        <v>3000</v>
      </c>
      <c r="J949" s="55"/>
      <c r="K949" s="55"/>
      <c r="L949" s="55"/>
      <c r="M949" s="86">
        <f t="shared" si="25"/>
        <v>3000</v>
      </c>
    </row>
    <row r="950" spans="2:13">
      <c r="B950" s="39" t="s">
        <v>447</v>
      </c>
      <c r="C950" s="44" t="s">
        <v>447</v>
      </c>
      <c r="D950" s="75">
        <v>4</v>
      </c>
      <c r="E950" s="48"/>
      <c r="F950" s="47"/>
      <c r="G950" s="47"/>
      <c r="H950" s="68"/>
      <c r="I950" s="68">
        <v>2500000</v>
      </c>
      <c r="J950" s="48"/>
      <c r="K950" s="48"/>
      <c r="L950" s="48"/>
      <c r="M950" s="85">
        <f t="shared" si="25"/>
        <v>2500000</v>
      </c>
    </row>
    <row r="951" spans="2:13">
      <c r="B951" s="65" t="s">
        <v>447</v>
      </c>
      <c r="C951" s="63" t="s">
        <v>447</v>
      </c>
      <c r="D951" s="66">
        <v>4</v>
      </c>
      <c r="E951" s="55"/>
      <c r="F951" s="56"/>
      <c r="G951" s="56"/>
      <c r="H951" s="57"/>
      <c r="I951" s="57">
        <v>12000</v>
      </c>
      <c r="J951" s="55"/>
      <c r="K951" s="55"/>
      <c r="L951" s="55"/>
      <c r="M951" s="86">
        <f t="shared" si="25"/>
        <v>12000</v>
      </c>
    </row>
    <row r="952" spans="2:13">
      <c r="B952" s="39" t="s">
        <v>447</v>
      </c>
      <c r="C952" s="44" t="s">
        <v>447</v>
      </c>
      <c r="D952" s="75">
        <v>4</v>
      </c>
      <c r="E952" s="48"/>
      <c r="F952" s="47"/>
      <c r="G952" s="47"/>
      <c r="H952" s="68"/>
      <c r="I952" s="68">
        <v>6000</v>
      </c>
      <c r="J952" s="48"/>
      <c r="K952" s="48"/>
      <c r="L952" s="48"/>
      <c r="M952" s="85">
        <f t="shared" si="25"/>
        <v>6000</v>
      </c>
    </row>
    <row r="953" spans="2:13">
      <c r="B953" s="65" t="s">
        <v>447</v>
      </c>
      <c r="C953" s="63" t="s">
        <v>447</v>
      </c>
      <c r="D953" s="66">
        <v>4</v>
      </c>
      <c r="E953" s="55"/>
      <c r="F953" s="56"/>
      <c r="G953" s="56"/>
      <c r="H953" s="57"/>
      <c r="I953" s="57">
        <v>3000</v>
      </c>
      <c r="J953" s="55"/>
      <c r="K953" s="55"/>
      <c r="L953" s="55"/>
      <c r="M953" s="86">
        <f t="shared" si="25"/>
        <v>3000</v>
      </c>
    </row>
    <row r="954" spans="2:13">
      <c r="B954" s="39" t="s">
        <v>447</v>
      </c>
      <c r="C954" s="44" t="s">
        <v>447</v>
      </c>
      <c r="D954" s="75">
        <v>4</v>
      </c>
      <c r="E954" s="48"/>
      <c r="F954" s="47"/>
      <c r="G954" s="47"/>
      <c r="H954" s="68"/>
      <c r="I954" s="68">
        <v>30000</v>
      </c>
      <c r="J954" s="48"/>
      <c r="K954" s="48"/>
      <c r="L954" s="48"/>
      <c r="M954" s="85">
        <f t="shared" si="25"/>
        <v>30000</v>
      </c>
    </row>
    <row r="955" spans="2:13">
      <c r="B955" s="65" t="s">
        <v>447</v>
      </c>
      <c r="C955" s="63" t="s">
        <v>447</v>
      </c>
      <c r="D955" s="66">
        <v>4</v>
      </c>
      <c r="E955" s="55"/>
      <c r="F955" s="56"/>
      <c r="G955" s="56"/>
      <c r="H955" s="57"/>
      <c r="I955" s="57">
        <v>48000</v>
      </c>
      <c r="J955" s="55"/>
      <c r="K955" s="55"/>
      <c r="L955" s="55"/>
      <c r="M955" s="86">
        <f t="shared" si="25"/>
        <v>48000</v>
      </c>
    </row>
    <row r="956" spans="2:13">
      <c r="B956" s="39" t="s">
        <v>447</v>
      </c>
      <c r="C956" s="44" t="s">
        <v>447</v>
      </c>
      <c r="D956" s="75">
        <v>4</v>
      </c>
      <c r="E956" s="48"/>
      <c r="F956" s="47"/>
      <c r="G956" s="47"/>
      <c r="H956" s="68"/>
      <c r="I956" s="68">
        <v>87000</v>
      </c>
      <c r="J956" s="48"/>
      <c r="K956" s="48"/>
      <c r="L956" s="48"/>
      <c r="M956" s="85">
        <f t="shared" si="25"/>
        <v>87000</v>
      </c>
    </row>
    <row r="957" spans="2:13">
      <c r="B957" s="65" t="s">
        <v>447</v>
      </c>
      <c r="C957" s="63" t="s">
        <v>447</v>
      </c>
      <c r="D957" s="66">
        <v>4</v>
      </c>
      <c r="E957" s="55"/>
      <c r="F957" s="56"/>
      <c r="G957" s="56"/>
      <c r="H957" s="57"/>
      <c r="I957" s="57">
        <v>204000</v>
      </c>
      <c r="J957" s="55"/>
      <c r="K957" s="55"/>
      <c r="L957" s="55"/>
      <c r="M957" s="86">
        <f t="shared" si="25"/>
        <v>204000</v>
      </c>
    </row>
    <row r="958" spans="2:13">
      <c r="B958" s="39" t="s">
        <v>447</v>
      </c>
      <c r="C958" s="44" t="s">
        <v>447</v>
      </c>
      <c r="D958" s="75">
        <v>4</v>
      </c>
      <c r="E958" s="48"/>
      <c r="F958" s="47"/>
      <c r="G958" s="47"/>
      <c r="H958" s="68"/>
      <c r="I958" s="68">
        <v>6000</v>
      </c>
      <c r="J958" s="48"/>
      <c r="K958" s="48"/>
      <c r="L958" s="48"/>
      <c r="M958" s="85">
        <f t="shared" si="25"/>
        <v>6000</v>
      </c>
    </row>
    <row r="959" spans="2:13">
      <c r="B959" s="65" t="s">
        <v>447</v>
      </c>
      <c r="C959" s="63" t="s">
        <v>447</v>
      </c>
      <c r="D959" s="66">
        <v>4</v>
      </c>
      <c r="E959" s="55"/>
      <c r="F959" s="56"/>
      <c r="G959" s="56"/>
      <c r="H959" s="57"/>
      <c r="I959" s="57">
        <v>18000</v>
      </c>
      <c r="J959" s="55"/>
      <c r="K959" s="55"/>
      <c r="L959" s="55"/>
      <c r="M959" s="86">
        <f t="shared" si="25"/>
        <v>18000</v>
      </c>
    </row>
    <row r="960" spans="2:13">
      <c r="B960" s="39" t="s">
        <v>447</v>
      </c>
      <c r="C960" s="44" t="s">
        <v>447</v>
      </c>
      <c r="D960" s="75">
        <v>4</v>
      </c>
      <c r="E960" s="48"/>
      <c r="F960" s="47"/>
      <c r="G960" s="47"/>
      <c r="H960" s="68"/>
      <c r="I960" s="68">
        <v>6000</v>
      </c>
      <c r="J960" s="48"/>
      <c r="K960" s="48"/>
      <c r="L960" s="48"/>
      <c r="M960" s="85">
        <f t="shared" si="25"/>
        <v>6000</v>
      </c>
    </row>
    <row r="961" spans="2:13">
      <c r="B961" s="65" t="s">
        <v>447</v>
      </c>
      <c r="C961" s="63" t="s">
        <v>447</v>
      </c>
      <c r="D961" s="66">
        <v>4</v>
      </c>
      <c r="E961" s="55"/>
      <c r="F961" s="56"/>
      <c r="G961" s="56"/>
      <c r="H961" s="57"/>
      <c r="I961" s="57">
        <v>72000</v>
      </c>
      <c r="J961" s="55"/>
      <c r="K961" s="55"/>
      <c r="L961" s="55"/>
      <c r="M961" s="86">
        <f t="shared" si="25"/>
        <v>72000</v>
      </c>
    </row>
    <row r="962" spans="2:13">
      <c r="B962" s="39" t="s">
        <v>447</v>
      </c>
      <c r="C962" s="44" t="s">
        <v>447</v>
      </c>
      <c r="D962" s="75">
        <v>4</v>
      </c>
      <c r="E962" s="48"/>
      <c r="F962" s="47"/>
      <c r="G962" s="47"/>
      <c r="H962" s="68"/>
      <c r="I962" s="68">
        <v>6000</v>
      </c>
      <c r="J962" s="48"/>
      <c r="K962" s="48"/>
      <c r="L962" s="48"/>
      <c r="M962" s="85">
        <f t="shared" si="25"/>
        <v>6000</v>
      </c>
    </row>
    <row r="963" spans="2:13">
      <c r="B963" s="65" t="s">
        <v>447</v>
      </c>
      <c r="C963" s="63" t="s">
        <v>447</v>
      </c>
      <c r="D963" s="66">
        <v>4</v>
      </c>
      <c r="E963" s="55"/>
      <c r="F963" s="56"/>
      <c r="G963" s="56"/>
      <c r="H963" s="57"/>
      <c r="I963" s="57">
        <v>3000</v>
      </c>
      <c r="J963" s="55"/>
      <c r="K963" s="55"/>
      <c r="L963" s="55"/>
      <c r="M963" s="86">
        <f t="shared" si="25"/>
        <v>3000</v>
      </c>
    </row>
    <row r="964" spans="2:13">
      <c r="B964" s="39" t="s">
        <v>447</v>
      </c>
      <c r="C964" s="44" t="s">
        <v>447</v>
      </c>
      <c r="D964" s="75">
        <v>4</v>
      </c>
      <c r="E964" s="48"/>
      <c r="F964" s="47"/>
      <c r="G964" s="47"/>
      <c r="H964" s="68"/>
      <c r="I964" s="68">
        <v>9000</v>
      </c>
      <c r="J964" s="48"/>
      <c r="K964" s="48"/>
      <c r="L964" s="48"/>
      <c r="M964" s="85">
        <f t="shared" si="25"/>
        <v>9000</v>
      </c>
    </row>
    <row r="965" spans="2:13">
      <c r="B965" s="65" t="s">
        <v>447</v>
      </c>
      <c r="C965" s="63" t="s">
        <v>447</v>
      </c>
      <c r="D965" s="66">
        <v>4</v>
      </c>
      <c r="E965" s="55"/>
      <c r="F965" s="56"/>
      <c r="G965" s="56"/>
      <c r="H965" s="57"/>
      <c r="I965" s="57">
        <v>9000</v>
      </c>
      <c r="J965" s="55"/>
      <c r="K965" s="55"/>
      <c r="L965" s="55"/>
      <c r="M965" s="86">
        <f t="shared" si="25"/>
        <v>9000</v>
      </c>
    </row>
    <row r="966" spans="2:13">
      <c r="B966" s="39" t="s">
        <v>447</v>
      </c>
      <c r="C966" s="44" t="s">
        <v>447</v>
      </c>
      <c r="D966" s="75">
        <v>4</v>
      </c>
      <c r="E966" s="48"/>
      <c r="F966" s="47"/>
      <c r="G966" s="47"/>
      <c r="H966" s="68"/>
      <c r="I966" s="68">
        <v>3000</v>
      </c>
      <c r="J966" s="48"/>
      <c r="K966" s="48"/>
      <c r="L966" s="48"/>
      <c r="M966" s="85">
        <f t="shared" si="25"/>
        <v>3000</v>
      </c>
    </row>
    <row r="967" spans="2:13">
      <c r="B967" s="65" t="s">
        <v>447</v>
      </c>
      <c r="C967" s="63" t="s">
        <v>447</v>
      </c>
      <c r="D967" s="66">
        <v>4</v>
      </c>
      <c r="E967" s="55"/>
      <c r="F967" s="56"/>
      <c r="G967" s="56"/>
      <c r="H967" s="57"/>
      <c r="I967" s="57">
        <v>3000</v>
      </c>
      <c r="J967" s="55"/>
      <c r="K967" s="55"/>
      <c r="L967" s="55"/>
      <c r="M967" s="86">
        <f t="shared" si="25"/>
        <v>3000</v>
      </c>
    </row>
    <row r="968" spans="2:13">
      <c r="B968" s="39" t="s">
        <v>447</v>
      </c>
      <c r="C968" s="44" t="s">
        <v>447</v>
      </c>
      <c r="D968" s="75">
        <v>4</v>
      </c>
      <c r="E968" s="48"/>
      <c r="F968" s="47"/>
      <c r="G968" s="47"/>
      <c r="H968" s="68"/>
      <c r="I968" s="68">
        <v>9000</v>
      </c>
      <c r="J968" s="48"/>
      <c r="K968" s="48"/>
      <c r="L968" s="48"/>
      <c r="M968" s="85">
        <f t="shared" si="25"/>
        <v>9000</v>
      </c>
    </row>
    <row r="969" spans="2:13" ht="16.2" thickBot="1">
      <c r="B969" s="65" t="s">
        <v>447</v>
      </c>
      <c r="C969" s="63" t="s">
        <v>447</v>
      </c>
      <c r="D969" s="66">
        <v>4</v>
      </c>
      <c r="E969" s="55"/>
      <c r="F969" s="56"/>
      <c r="G969" s="56"/>
      <c r="H969" s="57"/>
      <c r="I969" s="57">
        <v>24000</v>
      </c>
      <c r="J969" s="55"/>
      <c r="K969" s="55"/>
      <c r="L969" s="55"/>
      <c r="M969" s="86">
        <f t="shared" si="25"/>
        <v>24000</v>
      </c>
    </row>
    <row r="970" spans="2:13" ht="16.8" thickTop="1" thickBot="1">
      <c r="B970" s="129"/>
      <c r="C970" s="129"/>
      <c r="D970" s="136" t="s">
        <v>1506</v>
      </c>
      <c r="E970" s="130">
        <f t="shared" ref="E970:L970" si="26">SUM(E337:E969)</f>
        <v>2306313</v>
      </c>
      <c r="F970" s="130">
        <f t="shared" si="26"/>
        <v>2871082.14</v>
      </c>
      <c r="G970" s="130">
        <f t="shared" si="26"/>
        <v>1576220.76</v>
      </c>
      <c r="H970" s="130">
        <f t="shared" si="26"/>
        <v>1651384.74</v>
      </c>
      <c r="I970" s="130">
        <f t="shared" si="26"/>
        <v>4075306.27</v>
      </c>
      <c r="J970" s="130">
        <f t="shared" si="26"/>
        <v>1432089.01</v>
      </c>
      <c r="K970" s="130">
        <f t="shared" si="26"/>
        <v>3078848.3</v>
      </c>
      <c r="L970" s="130">
        <f t="shared" si="26"/>
        <v>5025175.04</v>
      </c>
      <c r="M970" s="131">
        <f t="shared" ref="M970" si="27">E970+F970+G970+H970+I970+J970+K970+L970</f>
        <v>22016419.259999998</v>
      </c>
    </row>
    <row r="971" spans="2:13">
      <c r="B971" s="65" t="s">
        <v>1507</v>
      </c>
      <c r="C971" s="63" t="s">
        <v>1508</v>
      </c>
      <c r="D971" s="66">
        <v>5</v>
      </c>
      <c r="E971" s="56">
        <v>640223</v>
      </c>
      <c r="F971" s="56"/>
      <c r="G971" s="56"/>
      <c r="H971" s="57"/>
      <c r="I971" s="57"/>
      <c r="J971" s="55"/>
      <c r="K971" s="55"/>
      <c r="L971" s="55"/>
      <c r="M971" s="86">
        <f t="shared" ref="M971:M1034" si="28">E971+F971+G971+H971+I971+J971+K971+L971</f>
        <v>640223</v>
      </c>
    </row>
    <row r="972" spans="2:13">
      <c r="B972" s="39" t="s">
        <v>1507</v>
      </c>
      <c r="C972" s="46" t="s">
        <v>1509</v>
      </c>
      <c r="D972" s="75">
        <v>5</v>
      </c>
      <c r="E972" s="42">
        <v>15000</v>
      </c>
      <c r="F972" s="42"/>
      <c r="G972" s="42"/>
      <c r="H972" s="43"/>
      <c r="I972" s="43"/>
      <c r="J972" s="41"/>
      <c r="K972" s="41"/>
      <c r="L972" s="41"/>
      <c r="M972" s="87">
        <f t="shared" si="28"/>
        <v>15000</v>
      </c>
    </row>
    <row r="973" spans="2:13">
      <c r="B973" s="65" t="s">
        <v>1510</v>
      </c>
      <c r="C973" s="63" t="s">
        <v>1511</v>
      </c>
      <c r="D973" s="66">
        <v>5</v>
      </c>
      <c r="E973" s="56"/>
      <c r="F973" s="56"/>
      <c r="G973" s="56"/>
      <c r="H973" s="57"/>
      <c r="I973" s="57"/>
      <c r="J973" s="55"/>
      <c r="K973" s="55"/>
      <c r="L973" s="55">
        <v>27000</v>
      </c>
      <c r="M973" s="86">
        <f t="shared" si="28"/>
        <v>27000</v>
      </c>
    </row>
    <row r="974" spans="2:13">
      <c r="B974" s="39" t="s">
        <v>1512</v>
      </c>
      <c r="C974" s="46" t="s">
        <v>1513</v>
      </c>
      <c r="D974" s="75">
        <v>5</v>
      </c>
      <c r="E974" s="42">
        <v>27000</v>
      </c>
      <c r="F974" s="42"/>
      <c r="G974" s="42"/>
      <c r="H974" s="43"/>
      <c r="I974" s="43"/>
      <c r="J974" s="41"/>
      <c r="K974" s="41"/>
      <c r="L974" s="41"/>
      <c r="M974" s="87">
        <f t="shared" si="28"/>
        <v>27000</v>
      </c>
    </row>
    <row r="975" spans="2:13">
      <c r="B975" s="65" t="s">
        <v>1514</v>
      </c>
      <c r="C975" s="63" t="s">
        <v>1515</v>
      </c>
      <c r="D975" s="66">
        <v>5</v>
      </c>
      <c r="E975" s="56">
        <v>10000</v>
      </c>
      <c r="F975" s="56"/>
      <c r="G975" s="56"/>
      <c r="H975" s="57"/>
      <c r="I975" s="57"/>
      <c r="J975" s="55"/>
      <c r="K975" s="55"/>
      <c r="L975" s="55"/>
      <c r="M975" s="86">
        <f t="shared" si="28"/>
        <v>10000</v>
      </c>
    </row>
    <row r="976" spans="2:13">
      <c r="B976" s="39" t="s">
        <v>1516</v>
      </c>
      <c r="C976" s="46" t="s">
        <v>1517</v>
      </c>
      <c r="D976" s="75">
        <v>5</v>
      </c>
      <c r="E976" s="42"/>
      <c r="F976" s="42">
        <v>3000</v>
      </c>
      <c r="G976" s="42"/>
      <c r="H976" s="43"/>
      <c r="I976" s="43"/>
      <c r="J976" s="41"/>
      <c r="K976" s="41"/>
      <c r="L976" s="41"/>
      <c r="M976" s="87">
        <f t="shared" si="28"/>
        <v>3000</v>
      </c>
    </row>
    <row r="977" spans="2:13">
      <c r="B977" s="65" t="s">
        <v>1518</v>
      </c>
      <c r="C977" s="63" t="s">
        <v>1519</v>
      </c>
      <c r="D977" s="66">
        <v>5</v>
      </c>
      <c r="E977" s="56"/>
      <c r="F977" s="56">
        <v>8316</v>
      </c>
      <c r="G977" s="56">
        <v>16632</v>
      </c>
      <c r="H977" s="57"/>
      <c r="I977" s="57"/>
      <c r="J977" s="55"/>
      <c r="K977" s="55"/>
      <c r="L977" s="55"/>
      <c r="M977" s="86">
        <f t="shared" si="28"/>
        <v>24948</v>
      </c>
    </row>
    <row r="978" spans="2:13">
      <c r="B978" s="39" t="s">
        <v>1520</v>
      </c>
      <c r="C978" s="46" t="s">
        <v>1521</v>
      </c>
      <c r="D978" s="75">
        <v>5</v>
      </c>
      <c r="E978" s="42"/>
      <c r="F978" s="42"/>
      <c r="G978" s="42"/>
      <c r="H978" s="43"/>
      <c r="I978" s="43"/>
      <c r="J978" s="41"/>
      <c r="K978" s="41">
        <v>35765</v>
      </c>
      <c r="L978" s="41"/>
      <c r="M978" s="87">
        <f t="shared" si="28"/>
        <v>35765</v>
      </c>
    </row>
    <row r="979" spans="2:13">
      <c r="B979" s="65" t="s">
        <v>1522</v>
      </c>
      <c r="C979" s="63" t="s">
        <v>1523</v>
      </c>
      <c r="D979" s="66">
        <v>5</v>
      </c>
      <c r="E979" s="56">
        <v>50000</v>
      </c>
      <c r="F979" s="56"/>
      <c r="G979" s="56"/>
      <c r="H979" s="57"/>
      <c r="I979" s="57"/>
      <c r="J979" s="55"/>
      <c r="K979" s="55"/>
      <c r="L979" s="55"/>
      <c r="M979" s="86">
        <f t="shared" si="28"/>
        <v>50000</v>
      </c>
    </row>
    <row r="980" spans="2:13">
      <c r="B980" s="39" t="s">
        <v>1524</v>
      </c>
      <c r="C980" s="46" t="s">
        <v>1525</v>
      </c>
      <c r="D980" s="75">
        <v>5</v>
      </c>
      <c r="E980" s="42"/>
      <c r="F980" s="42"/>
      <c r="G980" s="42">
        <v>24000</v>
      </c>
      <c r="H980" s="43"/>
      <c r="I980" s="43"/>
      <c r="J980" s="41"/>
      <c r="K980" s="41"/>
      <c r="L980" s="41"/>
      <c r="M980" s="87">
        <f t="shared" si="28"/>
        <v>24000</v>
      </c>
    </row>
    <row r="981" spans="2:13">
      <c r="B981" s="65" t="s">
        <v>1526</v>
      </c>
      <c r="C981" s="63" t="s">
        <v>1527</v>
      </c>
      <c r="D981" s="66">
        <v>5</v>
      </c>
      <c r="E981" s="56"/>
      <c r="F981" s="56"/>
      <c r="G981" s="56"/>
      <c r="H981" s="57"/>
      <c r="I981" s="57"/>
      <c r="J981" s="55"/>
      <c r="K981" s="55">
        <v>170878</v>
      </c>
      <c r="L981" s="55"/>
      <c r="M981" s="86">
        <f t="shared" si="28"/>
        <v>170878</v>
      </c>
    </row>
    <row r="982" spans="2:13">
      <c r="B982" s="39" t="s">
        <v>1528</v>
      </c>
      <c r="C982" s="46" t="s">
        <v>1529</v>
      </c>
      <c r="D982" s="75">
        <v>5</v>
      </c>
      <c r="E982" s="42"/>
      <c r="F982" s="42">
        <v>6000</v>
      </c>
      <c r="G982" s="42"/>
      <c r="H982" s="43"/>
      <c r="I982" s="43"/>
      <c r="J982" s="41"/>
      <c r="K982" s="41"/>
      <c r="L982" s="41"/>
      <c r="M982" s="87">
        <f t="shared" si="28"/>
        <v>6000</v>
      </c>
    </row>
    <row r="983" spans="2:13">
      <c r="B983" s="65" t="s">
        <v>1530</v>
      </c>
      <c r="C983" s="63" t="s">
        <v>1531</v>
      </c>
      <c r="D983" s="66">
        <v>5</v>
      </c>
      <c r="E983" s="56"/>
      <c r="F983" s="56"/>
      <c r="G983" s="56"/>
      <c r="H983" s="57"/>
      <c r="I983" s="57"/>
      <c r="J983" s="55"/>
      <c r="K983" s="55">
        <v>23903.66</v>
      </c>
      <c r="L983" s="55"/>
      <c r="M983" s="86">
        <f t="shared" si="28"/>
        <v>23903.66</v>
      </c>
    </row>
    <row r="984" spans="2:13">
      <c r="B984" s="39" t="s">
        <v>1532</v>
      </c>
      <c r="C984" s="46" t="s">
        <v>1533</v>
      </c>
      <c r="D984" s="75">
        <v>5</v>
      </c>
      <c r="E984" s="42"/>
      <c r="F984" s="42"/>
      <c r="G984" s="42">
        <v>15000</v>
      </c>
      <c r="H984" s="43"/>
      <c r="I984" s="43"/>
      <c r="J984" s="41"/>
      <c r="K984" s="41"/>
      <c r="L984" s="41"/>
      <c r="M984" s="87">
        <f t="shared" si="28"/>
        <v>15000</v>
      </c>
    </row>
    <row r="985" spans="2:13">
      <c r="B985" s="65" t="s">
        <v>1534</v>
      </c>
      <c r="C985" s="63" t="s">
        <v>1535</v>
      </c>
      <c r="D985" s="66">
        <v>5</v>
      </c>
      <c r="E985" s="56"/>
      <c r="F985" s="56"/>
      <c r="G985" s="56">
        <v>3000</v>
      </c>
      <c r="H985" s="57"/>
      <c r="I985" s="57"/>
      <c r="J985" s="55"/>
      <c r="K985" s="55"/>
      <c r="L985" s="55"/>
      <c r="M985" s="86">
        <f t="shared" si="28"/>
        <v>3000</v>
      </c>
    </row>
    <row r="986" spans="2:13">
      <c r="B986" s="39" t="s">
        <v>1536</v>
      </c>
      <c r="C986" s="46" t="s">
        <v>1537</v>
      </c>
      <c r="D986" s="75">
        <v>5</v>
      </c>
      <c r="E986" s="42">
        <v>21000</v>
      </c>
      <c r="F986" s="42"/>
      <c r="G986" s="42"/>
      <c r="H986" s="43"/>
      <c r="I986" s="43"/>
      <c r="J986" s="41"/>
      <c r="K986" s="41"/>
      <c r="L986" s="41"/>
      <c r="M986" s="87">
        <f t="shared" si="28"/>
        <v>21000</v>
      </c>
    </row>
    <row r="987" spans="2:13">
      <c r="B987" s="65" t="s">
        <v>1536</v>
      </c>
      <c r="C987" s="63" t="s">
        <v>1538</v>
      </c>
      <c r="D987" s="66">
        <v>5</v>
      </c>
      <c r="E987" s="56"/>
      <c r="F987" s="56"/>
      <c r="G987" s="56">
        <v>42000</v>
      </c>
      <c r="H987" s="57"/>
      <c r="I987" s="57"/>
      <c r="J987" s="55"/>
      <c r="K987" s="55"/>
      <c r="L987" s="55"/>
      <c r="M987" s="86">
        <f t="shared" si="28"/>
        <v>42000</v>
      </c>
    </row>
    <row r="988" spans="2:13">
      <c r="B988" s="39" t="s">
        <v>1539</v>
      </c>
      <c r="C988" s="46" t="s">
        <v>1540</v>
      </c>
      <c r="D988" s="75">
        <v>5</v>
      </c>
      <c r="E988" s="42">
        <v>59532</v>
      </c>
      <c r="F988" s="42"/>
      <c r="G988" s="42"/>
      <c r="H988" s="43"/>
      <c r="I988" s="43"/>
      <c r="J988" s="41"/>
      <c r="K988" s="41"/>
      <c r="L988" s="41"/>
      <c r="M988" s="87">
        <f t="shared" si="28"/>
        <v>59532</v>
      </c>
    </row>
    <row r="989" spans="2:13">
      <c r="B989" s="65" t="s">
        <v>1539</v>
      </c>
      <c r="C989" s="63" t="s">
        <v>1541</v>
      </c>
      <c r="D989" s="66">
        <v>5</v>
      </c>
      <c r="E989" s="56"/>
      <c r="F989" s="56"/>
      <c r="G989" s="56">
        <v>6000</v>
      </c>
      <c r="H989" s="57"/>
      <c r="I989" s="57"/>
      <c r="J989" s="55"/>
      <c r="K989" s="55"/>
      <c r="L989" s="55"/>
      <c r="M989" s="86">
        <f t="shared" si="28"/>
        <v>6000</v>
      </c>
    </row>
    <row r="990" spans="2:13">
      <c r="B990" s="39" t="s">
        <v>1542</v>
      </c>
      <c r="C990" s="46" t="s">
        <v>1543</v>
      </c>
      <c r="D990" s="75">
        <v>5</v>
      </c>
      <c r="E990" s="42"/>
      <c r="F990" s="42"/>
      <c r="G990" s="42"/>
      <c r="H990" s="43">
        <v>3000</v>
      </c>
      <c r="I990" s="43"/>
      <c r="J990" s="41"/>
      <c r="K990" s="41"/>
      <c r="L990" s="41"/>
      <c r="M990" s="87">
        <f t="shared" si="28"/>
        <v>3000</v>
      </c>
    </row>
    <row r="991" spans="2:13">
      <c r="B991" s="65" t="s">
        <v>1544</v>
      </c>
      <c r="C991" s="63" t="s">
        <v>1545</v>
      </c>
      <c r="D991" s="66">
        <v>5</v>
      </c>
      <c r="E991" s="56"/>
      <c r="F991" s="56">
        <v>89480</v>
      </c>
      <c r="G991" s="56"/>
      <c r="H991" s="57"/>
      <c r="I991" s="57"/>
      <c r="J991" s="55"/>
      <c r="K991" s="55"/>
      <c r="L991" s="55"/>
      <c r="M991" s="86">
        <f t="shared" si="28"/>
        <v>89480</v>
      </c>
    </row>
    <row r="992" spans="2:13">
      <c r="B992" s="39" t="s">
        <v>1546</v>
      </c>
      <c r="C992" s="46" t="s">
        <v>1547</v>
      </c>
      <c r="D992" s="75">
        <v>5</v>
      </c>
      <c r="E992" s="42">
        <v>360000</v>
      </c>
      <c r="F992" s="42"/>
      <c r="G992" s="42"/>
      <c r="H992" s="43"/>
      <c r="I992" s="43"/>
      <c r="J992" s="41"/>
      <c r="K992" s="41"/>
      <c r="L992" s="41"/>
      <c r="M992" s="87">
        <f t="shared" si="28"/>
        <v>360000</v>
      </c>
    </row>
    <row r="993" spans="2:13">
      <c r="B993" s="65" t="s">
        <v>1548</v>
      </c>
      <c r="C993" s="63" t="s">
        <v>1549</v>
      </c>
      <c r="D993" s="66">
        <v>5</v>
      </c>
      <c r="E993" s="56"/>
      <c r="F993" s="56">
        <v>6000</v>
      </c>
      <c r="G993" s="56"/>
      <c r="H993" s="57"/>
      <c r="I993" s="57"/>
      <c r="J993" s="55"/>
      <c r="K993" s="55"/>
      <c r="L993" s="55"/>
      <c r="M993" s="86">
        <f t="shared" si="28"/>
        <v>6000</v>
      </c>
    </row>
    <row r="994" spans="2:13">
      <c r="B994" s="39" t="s">
        <v>1548</v>
      </c>
      <c r="C994" s="46" t="s">
        <v>1550</v>
      </c>
      <c r="D994" s="75">
        <v>5</v>
      </c>
      <c r="E994" s="42"/>
      <c r="F994" s="42"/>
      <c r="G994" s="42">
        <v>25500</v>
      </c>
      <c r="H994" s="43"/>
      <c r="I994" s="43"/>
      <c r="J994" s="41"/>
      <c r="K994" s="41"/>
      <c r="L994" s="41"/>
      <c r="M994" s="87">
        <f t="shared" si="28"/>
        <v>25500</v>
      </c>
    </row>
    <row r="995" spans="2:13">
      <c r="B995" s="65" t="s">
        <v>1551</v>
      </c>
      <c r="C995" s="63" t="s">
        <v>1552</v>
      </c>
      <c r="D995" s="66">
        <v>5</v>
      </c>
      <c r="E995" s="56"/>
      <c r="F995" s="56"/>
      <c r="G995" s="56"/>
      <c r="H995" s="57"/>
      <c r="I995" s="57"/>
      <c r="J995" s="55"/>
      <c r="K995" s="55"/>
      <c r="L995" s="55">
        <v>12000</v>
      </c>
      <c r="M995" s="86">
        <f t="shared" si="28"/>
        <v>12000</v>
      </c>
    </row>
    <row r="996" spans="2:13">
      <c r="B996" s="39" t="s">
        <v>1553</v>
      </c>
      <c r="C996" s="46" t="s">
        <v>1554</v>
      </c>
      <c r="D996" s="75">
        <v>5</v>
      </c>
      <c r="E996" s="42">
        <v>57000</v>
      </c>
      <c r="F996" s="42"/>
      <c r="G996" s="42"/>
      <c r="H996" s="43"/>
      <c r="I996" s="43"/>
      <c r="J996" s="41"/>
      <c r="K996" s="41"/>
      <c r="L996" s="41"/>
      <c r="M996" s="87">
        <f t="shared" si="28"/>
        <v>57000</v>
      </c>
    </row>
    <row r="997" spans="2:13">
      <c r="B997" s="65" t="s">
        <v>1555</v>
      </c>
      <c r="C997" s="63" t="s">
        <v>1556</v>
      </c>
      <c r="D997" s="66">
        <v>5</v>
      </c>
      <c r="E997" s="56">
        <v>185186</v>
      </c>
      <c r="F997" s="56"/>
      <c r="G997" s="56"/>
      <c r="H997" s="57"/>
      <c r="I997" s="57"/>
      <c r="J997" s="55"/>
      <c r="K997" s="55"/>
      <c r="L997" s="55"/>
      <c r="M997" s="86">
        <f t="shared" si="28"/>
        <v>185186</v>
      </c>
    </row>
    <row r="998" spans="2:13">
      <c r="B998" s="39" t="s">
        <v>1555</v>
      </c>
      <c r="C998" s="46" t="s">
        <v>1557</v>
      </c>
      <c r="D998" s="75">
        <v>5</v>
      </c>
      <c r="E998" s="42">
        <v>165000</v>
      </c>
      <c r="F998" s="42"/>
      <c r="G998" s="42"/>
      <c r="H998" s="43"/>
      <c r="I998" s="43"/>
      <c r="J998" s="41"/>
      <c r="K998" s="41"/>
      <c r="L998" s="41"/>
      <c r="M998" s="87">
        <f t="shared" si="28"/>
        <v>165000</v>
      </c>
    </row>
    <row r="999" spans="2:13">
      <c r="B999" s="65" t="s">
        <v>1555</v>
      </c>
      <c r="C999" s="63" t="s">
        <v>1558</v>
      </c>
      <c r="D999" s="66">
        <v>5</v>
      </c>
      <c r="E999" s="56"/>
      <c r="F999" s="56"/>
      <c r="G999" s="56"/>
      <c r="H999" s="57">
        <v>12000</v>
      </c>
      <c r="I999" s="57"/>
      <c r="J999" s="55"/>
      <c r="K999" s="55"/>
      <c r="L999" s="55"/>
      <c r="M999" s="86">
        <f t="shared" si="28"/>
        <v>12000</v>
      </c>
    </row>
    <row r="1000" spans="2:13">
      <c r="B1000" s="39" t="s">
        <v>1559</v>
      </c>
      <c r="C1000" s="46" t="s">
        <v>1560</v>
      </c>
      <c r="D1000" s="75">
        <v>5</v>
      </c>
      <c r="E1000" s="42"/>
      <c r="F1000" s="42">
        <v>2668.22</v>
      </c>
      <c r="G1000" s="42"/>
      <c r="H1000" s="43"/>
      <c r="I1000" s="43"/>
      <c r="J1000" s="41"/>
      <c r="K1000" s="41"/>
      <c r="L1000" s="41"/>
      <c r="M1000" s="87">
        <f t="shared" si="28"/>
        <v>2668.22</v>
      </c>
    </row>
    <row r="1001" spans="2:13">
      <c r="B1001" s="65" t="s">
        <v>1561</v>
      </c>
      <c r="C1001" s="63" t="s">
        <v>1562</v>
      </c>
      <c r="D1001" s="66">
        <v>5</v>
      </c>
      <c r="E1001" s="56"/>
      <c r="F1001" s="56"/>
      <c r="G1001" s="56"/>
      <c r="H1001" s="57"/>
      <c r="I1001" s="57"/>
      <c r="J1001" s="55"/>
      <c r="K1001" s="55">
        <v>3000</v>
      </c>
      <c r="L1001" s="55"/>
      <c r="M1001" s="86">
        <f t="shared" si="28"/>
        <v>3000</v>
      </c>
    </row>
    <row r="1002" spans="2:13">
      <c r="B1002" s="39" t="s">
        <v>1563</v>
      </c>
      <c r="C1002" s="46" t="s">
        <v>1564</v>
      </c>
      <c r="D1002" s="75">
        <v>5</v>
      </c>
      <c r="E1002" s="42">
        <v>6000</v>
      </c>
      <c r="F1002" s="42"/>
      <c r="G1002" s="42"/>
      <c r="H1002" s="43"/>
      <c r="I1002" s="43"/>
      <c r="J1002" s="41"/>
      <c r="K1002" s="41"/>
      <c r="L1002" s="41"/>
      <c r="M1002" s="87">
        <f t="shared" si="28"/>
        <v>6000</v>
      </c>
    </row>
    <row r="1003" spans="2:13">
      <c r="B1003" s="65" t="s">
        <v>1563</v>
      </c>
      <c r="C1003" s="63" t="s">
        <v>1565</v>
      </c>
      <c r="D1003" s="66">
        <v>5</v>
      </c>
      <c r="E1003" s="56"/>
      <c r="F1003" s="56"/>
      <c r="G1003" s="56">
        <v>12000</v>
      </c>
      <c r="H1003" s="57"/>
      <c r="I1003" s="57"/>
      <c r="J1003" s="55"/>
      <c r="K1003" s="55"/>
      <c r="L1003" s="55"/>
      <c r="M1003" s="86">
        <f t="shared" si="28"/>
        <v>12000</v>
      </c>
    </row>
    <row r="1004" spans="2:13">
      <c r="B1004" s="39" t="s">
        <v>1566</v>
      </c>
      <c r="C1004" s="46" t="s">
        <v>1567</v>
      </c>
      <c r="D1004" s="75">
        <v>5</v>
      </c>
      <c r="E1004" s="42">
        <v>3000</v>
      </c>
      <c r="F1004" s="42"/>
      <c r="G1004" s="42"/>
      <c r="H1004" s="43"/>
      <c r="I1004" s="43"/>
      <c r="J1004" s="41"/>
      <c r="K1004" s="41"/>
      <c r="L1004" s="41"/>
      <c r="M1004" s="87">
        <f t="shared" si="28"/>
        <v>3000</v>
      </c>
    </row>
    <row r="1005" spans="2:13">
      <c r="B1005" s="65" t="s">
        <v>1568</v>
      </c>
      <c r="C1005" s="63" t="s">
        <v>1569</v>
      </c>
      <c r="D1005" s="66">
        <v>5</v>
      </c>
      <c r="E1005" s="56">
        <v>39000</v>
      </c>
      <c r="F1005" s="56"/>
      <c r="G1005" s="56"/>
      <c r="H1005" s="57"/>
      <c r="I1005" s="57"/>
      <c r="J1005" s="55"/>
      <c r="K1005" s="55"/>
      <c r="L1005" s="55"/>
      <c r="M1005" s="86">
        <f t="shared" si="28"/>
        <v>39000</v>
      </c>
    </row>
    <row r="1006" spans="2:13">
      <c r="B1006" s="39" t="s">
        <v>1568</v>
      </c>
      <c r="C1006" s="46" t="s">
        <v>1570</v>
      </c>
      <c r="D1006" s="75">
        <v>5</v>
      </c>
      <c r="E1006" s="42"/>
      <c r="F1006" s="42"/>
      <c r="G1006" s="42">
        <v>6000</v>
      </c>
      <c r="H1006" s="43"/>
      <c r="I1006" s="43"/>
      <c r="J1006" s="41"/>
      <c r="K1006" s="41"/>
      <c r="L1006" s="41"/>
      <c r="M1006" s="87">
        <f t="shared" si="28"/>
        <v>6000</v>
      </c>
    </row>
    <row r="1007" spans="2:13">
      <c r="B1007" s="65" t="s">
        <v>1571</v>
      </c>
      <c r="C1007" s="63" t="s">
        <v>1572</v>
      </c>
      <c r="D1007" s="66">
        <v>5</v>
      </c>
      <c r="E1007" s="56">
        <v>3000</v>
      </c>
      <c r="F1007" s="56"/>
      <c r="G1007" s="56"/>
      <c r="H1007" s="57"/>
      <c r="I1007" s="57"/>
      <c r="J1007" s="55"/>
      <c r="K1007" s="55"/>
      <c r="L1007" s="55"/>
      <c r="M1007" s="86">
        <f t="shared" si="28"/>
        <v>3000</v>
      </c>
    </row>
    <row r="1008" spans="2:13">
      <c r="B1008" s="39" t="s">
        <v>1571</v>
      </c>
      <c r="C1008" s="46" t="s">
        <v>1573</v>
      </c>
      <c r="D1008" s="75">
        <v>5</v>
      </c>
      <c r="E1008" s="42"/>
      <c r="F1008" s="42"/>
      <c r="G1008" s="42">
        <v>6000</v>
      </c>
      <c r="H1008" s="43"/>
      <c r="I1008" s="43"/>
      <c r="J1008" s="41"/>
      <c r="K1008" s="41"/>
      <c r="L1008" s="41"/>
      <c r="M1008" s="87">
        <f t="shared" si="28"/>
        <v>6000</v>
      </c>
    </row>
    <row r="1009" spans="2:13">
      <c r="B1009" s="65" t="s">
        <v>1574</v>
      </c>
      <c r="C1009" s="63" t="s">
        <v>1575</v>
      </c>
      <c r="D1009" s="66">
        <v>5</v>
      </c>
      <c r="E1009" s="56"/>
      <c r="F1009" s="56"/>
      <c r="G1009" s="56"/>
      <c r="H1009" s="57"/>
      <c r="I1009" s="57"/>
      <c r="J1009" s="55"/>
      <c r="K1009" s="55"/>
      <c r="L1009" s="55">
        <v>9000</v>
      </c>
      <c r="M1009" s="86">
        <f t="shared" si="28"/>
        <v>9000</v>
      </c>
    </row>
    <row r="1010" spans="2:13">
      <c r="B1010" s="39" t="s">
        <v>1576</v>
      </c>
      <c r="C1010" s="46" t="s">
        <v>1577</v>
      </c>
      <c r="D1010" s="75">
        <v>5</v>
      </c>
      <c r="E1010" s="42"/>
      <c r="F1010" s="42">
        <v>6000</v>
      </c>
      <c r="G1010" s="42"/>
      <c r="H1010" s="43"/>
      <c r="I1010" s="43"/>
      <c r="J1010" s="41"/>
      <c r="K1010" s="41"/>
      <c r="L1010" s="41"/>
      <c r="M1010" s="87">
        <f t="shared" si="28"/>
        <v>6000</v>
      </c>
    </row>
    <row r="1011" spans="2:13">
      <c r="B1011" s="65" t="s">
        <v>1578</v>
      </c>
      <c r="C1011" s="63" t="s">
        <v>1579</v>
      </c>
      <c r="D1011" s="66">
        <v>5</v>
      </c>
      <c r="E1011" s="56"/>
      <c r="F1011" s="56">
        <v>3000</v>
      </c>
      <c r="G1011" s="56"/>
      <c r="H1011" s="57"/>
      <c r="I1011" s="57"/>
      <c r="J1011" s="55"/>
      <c r="K1011" s="55"/>
      <c r="L1011" s="55"/>
      <c r="M1011" s="86">
        <f t="shared" si="28"/>
        <v>3000</v>
      </c>
    </row>
    <row r="1012" spans="2:13">
      <c r="B1012" s="39" t="s">
        <v>1580</v>
      </c>
      <c r="C1012" s="46" t="s">
        <v>1581</v>
      </c>
      <c r="D1012" s="75">
        <v>5</v>
      </c>
      <c r="E1012" s="42"/>
      <c r="F1012" s="42"/>
      <c r="G1012" s="42">
        <v>9000</v>
      </c>
      <c r="H1012" s="43"/>
      <c r="I1012" s="43"/>
      <c r="J1012" s="41"/>
      <c r="K1012" s="41"/>
      <c r="L1012" s="41"/>
      <c r="M1012" s="87">
        <f t="shared" si="28"/>
        <v>9000</v>
      </c>
    </row>
    <row r="1013" spans="2:13">
      <c r="B1013" s="65" t="s">
        <v>1582</v>
      </c>
      <c r="C1013" s="63" t="s">
        <v>1583</v>
      </c>
      <c r="D1013" s="66">
        <v>5</v>
      </c>
      <c r="E1013" s="56"/>
      <c r="F1013" s="56"/>
      <c r="G1013" s="56"/>
      <c r="H1013" s="57"/>
      <c r="I1013" s="57"/>
      <c r="J1013" s="55"/>
      <c r="K1013" s="55"/>
      <c r="L1013" s="55">
        <v>12000</v>
      </c>
      <c r="M1013" s="86">
        <f t="shared" si="28"/>
        <v>12000</v>
      </c>
    </row>
    <row r="1014" spans="2:13">
      <c r="B1014" s="39" t="s">
        <v>1584</v>
      </c>
      <c r="C1014" s="46" t="s">
        <v>1585</v>
      </c>
      <c r="D1014" s="75">
        <v>5</v>
      </c>
      <c r="E1014" s="42">
        <v>154519</v>
      </c>
      <c r="F1014" s="42"/>
      <c r="G1014" s="42"/>
      <c r="H1014" s="43"/>
      <c r="I1014" s="43"/>
      <c r="J1014" s="41"/>
      <c r="K1014" s="41"/>
      <c r="L1014" s="41"/>
      <c r="M1014" s="87">
        <f t="shared" si="28"/>
        <v>154519</v>
      </c>
    </row>
    <row r="1015" spans="2:13">
      <c r="B1015" s="65" t="s">
        <v>1586</v>
      </c>
      <c r="C1015" s="63" t="s">
        <v>1587</v>
      </c>
      <c r="D1015" s="66">
        <v>5</v>
      </c>
      <c r="E1015" s="56"/>
      <c r="F1015" s="56"/>
      <c r="G1015" s="56"/>
      <c r="H1015" s="57">
        <v>1325.57</v>
      </c>
      <c r="I1015" s="57"/>
      <c r="J1015" s="55"/>
      <c r="K1015" s="55"/>
      <c r="L1015" s="55"/>
      <c r="M1015" s="86">
        <f t="shared" si="28"/>
        <v>1325.57</v>
      </c>
    </row>
    <row r="1016" spans="2:13">
      <c r="B1016" s="39" t="s">
        <v>1588</v>
      </c>
      <c r="C1016" s="46" t="s">
        <v>1589</v>
      </c>
      <c r="D1016" s="75">
        <v>5</v>
      </c>
      <c r="E1016" s="42"/>
      <c r="F1016" s="42"/>
      <c r="G1016" s="42">
        <v>24000</v>
      </c>
      <c r="H1016" s="43"/>
      <c r="I1016" s="43"/>
      <c r="J1016" s="41"/>
      <c r="K1016" s="41"/>
      <c r="L1016" s="41"/>
      <c r="M1016" s="87">
        <f t="shared" si="28"/>
        <v>24000</v>
      </c>
    </row>
    <row r="1017" spans="2:13">
      <c r="B1017" s="65" t="s">
        <v>1590</v>
      </c>
      <c r="C1017" s="63" t="s">
        <v>1591</v>
      </c>
      <c r="D1017" s="66">
        <v>5</v>
      </c>
      <c r="E1017" s="56"/>
      <c r="F1017" s="56"/>
      <c r="G1017" s="56">
        <v>12000</v>
      </c>
      <c r="H1017" s="57"/>
      <c r="I1017" s="57"/>
      <c r="J1017" s="55"/>
      <c r="K1017" s="55"/>
      <c r="L1017" s="55"/>
      <c r="M1017" s="86">
        <f t="shared" si="28"/>
        <v>12000</v>
      </c>
    </row>
    <row r="1018" spans="2:13">
      <c r="B1018" s="39" t="s">
        <v>1592</v>
      </c>
      <c r="C1018" s="46" t="s">
        <v>1593</v>
      </c>
      <c r="D1018" s="75">
        <v>5</v>
      </c>
      <c r="E1018" s="42"/>
      <c r="F1018" s="42"/>
      <c r="G1018" s="42">
        <v>25000</v>
      </c>
      <c r="H1018" s="43"/>
      <c r="I1018" s="43"/>
      <c r="J1018" s="41"/>
      <c r="K1018" s="41"/>
      <c r="L1018" s="41"/>
      <c r="M1018" s="87">
        <f t="shared" si="28"/>
        <v>25000</v>
      </c>
    </row>
    <row r="1019" spans="2:13">
      <c r="B1019" s="65" t="s">
        <v>1594</v>
      </c>
      <c r="C1019" s="63" t="s">
        <v>1595</v>
      </c>
      <c r="D1019" s="66">
        <v>5</v>
      </c>
      <c r="E1019" s="56"/>
      <c r="F1019" s="56">
        <v>25000</v>
      </c>
      <c r="G1019" s="56"/>
      <c r="H1019" s="57"/>
      <c r="I1019" s="57"/>
      <c r="J1019" s="55"/>
      <c r="K1019" s="55"/>
      <c r="L1019" s="55"/>
      <c r="M1019" s="86">
        <f t="shared" si="28"/>
        <v>25000</v>
      </c>
    </row>
    <row r="1020" spans="2:13">
      <c r="B1020" s="39" t="s">
        <v>648</v>
      </c>
      <c r="C1020" s="46" t="s">
        <v>1596</v>
      </c>
      <c r="D1020" s="75">
        <v>5</v>
      </c>
      <c r="E1020" s="42"/>
      <c r="F1020" s="42"/>
      <c r="G1020" s="42">
        <v>12000</v>
      </c>
      <c r="H1020" s="43"/>
      <c r="I1020" s="43"/>
      <c r="J1020" s="41"/>
      <c r="K1020" s="41"/>
      <c r="L1020" s="41"/>
      <c r="M1020" s="87">
        <f t="shared" si="28"/>
        <v>12000</v>
      </c>
    </row>
    <row r="1021" spans="2:13">
      <c r="B1021" s="65" t="s">
        <v>1597</v>
      </c>
      <c r="C1021" s="63" t="s">
        <v>1598</v>
      </c>
      <c r="D1021" s="66">
        <v>5</v>
      </c>
      <c r="E1021" s="56"/>
      <c r="F1021" s="56"/>
      <c r="G1021" s="56">
        <v>3000</v>
      </c>
      <c r="H1021" s="57"/>
      <c r="I1021" s="57"/>
      <c r="J1021" s="55"/>
      <c r="K1021" s="55"/>
      <c r="L1021" s="55"/>
      <c r="M1021" s="86">
        <f t="shared" si="28"/>
        <v>3000</v>
      </c>
    </row>
    <row r="1022" spans="2:13">
      <c r="B1022" s="39" t="s">
        <v>1599</v>
      </c>
      <c r="C1022" s="46" t="s">
        <v>1600</v>
      </c>
      <c r="D1022" s="75">
        <v>5</v>
      </c>
      <c r="E1022" s="42">
        <v>15000</v>
      </c>
      <c r="F1022" s="42"/>
      <c r="G1022" s="42"/>
      <c r="H1022" s="43"/>
      <c r="I1022" s="43"/>
      <c r="J1022" s="41"/>
      <c r="K1022" s="41"/>
      <c r="L1022" s="41"/>
      <c r="M1022" s="87">
        <f t="shared" si="28"/>
        <v>15000</v>
      </c>
    </row>
    <row r="1023" spans="2:13">
      <c r="B1023" s="65" t="s">
        <v>1599</v>
      </c>
      <c r="C1023" s="63" t="s">
        <v>1601</v>
      </c>
      <c r="D1023" s="66">
        <v>5</v>
      </c>
      <c r="E1023" s="56">
        <v>27000</v>
      </c>
      <c r="F1023" s="56"/>
      <c r="G1023" s="56"/>
      <c r="H1023" s="57"/>
      <c r="I1023" s="57"/>
      <c r="J1023" s="55"/>
      <c r="K1023" s="55"/>
      <c r="L1023" s="55"/>
      <c r="M1023" s="86">
        <f t="shared" si="28"/>
        <v>27000</v>
      </c>
    </row>
    <row r="1024" spans="2:13">
      <c r="B1024" s="39" t="s">
        <v>1602</v>
      </c>
      <c r="C1024" s="46" t="s">
        <v>1603</v>
      </c>
      <c r="D1024" s="75">
        <v>5</v>
      </c>
      <c r="E1024" s="42"/>
      <c r="F1024" s="42"/>
      <c r="G1024" s="42">
        <v>153460</v>
      </c>
      <c r="H1024" s="43"/>
      <c r="I1024" s="43"/>
      <c r="J1024" s="41"/>
      <c r="K1024" s="41"/>
      <c r="L1024" s="41"/>
      <c r="M1024" s="87">
        <f t="shared" si="28"/>
        <v>153460</v>
      </c>
    </row>
    <row r="1025" spans="2:13">
      <c r="B1025" s="65" t="s">
        <v>1604</v>
      </c>
      <c r="C1025" s="63" t="s">
        <v>1605</v>
      </c>
      <c r="D1025" s="66">
        <v>5</v>
      </c>
      <c r="E1025" s="56"/>
      <c r="F1025" s="56">
        <v>9000</v>
      </c>
      <c r="G1025" s="56"/>
      <c r="H1025" s="57"/>
      <c r="I1025" s="57"/>
      <c r="J1025" s="55"/>
      <c r="K1025" s="55"/>
      <c r="L1025" s="55"/>
      <c r="M1025" s="86">
        <f t="shared" si="28"/>
        <v>9000</v>
      </c>
    </row>
    <row r="1026" spans="2:13">
      <c r="B1026" s="39" t="s">
        <v>1604</v>
      </c>
      <c r="C1026" s="46" t="s">
        <v>1606</v>
      </c>
      <c r="D1026" s="75">
        <v>5</v>
      </c>
      <c r="E1026" s="42"/>
      <c r="F1026" s="42">
        <v>3000</v>
      </c>
      <c r="G1026" s="42"/>
      <c r="H1026" s="43"/>
      <c r="I1026" s="43"/>
      <c r="J1026" s="41"/>
      <c r="K1026" s="41"/>
      <c r="L1026" s="41"/>
      <c r="M1026" s="87">
        <f t="shared" si="28"/>
        <v>3000</v>
      </c>
    </row>
    <row r="1027" spans="2:13">
      <c r="B1027" s="65" t="s">
        <v>1607</v>
      </c>
      <c r="C1027" s="63" t="s">
        <v>1608</v>
      </c>
      <c r="D1027" s="66">
        <v>5</v>
      </c>
      <c r="E1027" s="56">
        <v>1137</v>
      </c>
      <c r="F1027" s="56"/>
      <c r="G1027" s="56"/>
      <c r="H1027" s="57"/>
      <c r="I1027" s="57"/>
      <c r="J1027" s="55"/>
      <c r="K1027" s="55"/>
      <c r="L1027" s="55"/>
      <c r="M1027" s="86">
        <f t="shared" si="28"/>
        <v>1137</v>
      </c>
    </row>
    <row r="1028" spans="2:13">
      <c r="B1028" s="39" t="s">
        <v>1609</v>
      </c>
      <c r="C1028" s="46" t="s">
        <v>1610</v>
      </c>
      <c r="D1028" s="75">
        <v>5</v>
      </c>
      <c r="E1028" s="42">
        <v>19546</v>
      </c>
      <c r="F1028" s="42"/>
      <c r="G1028" s="42"/>
      <c r="H1028" s="43"/>
      <c r="I1028" s="43"/>
      <c r="J1028" s="41"/>
      <c r="K1028" s="41"/>
      <c r="L1028" s="41"/>
      <c r="M1028" s="87">
        <f t="shared" si="28"/>
        <v>19546</v>
      </c>
    </row>
    <row r="1029" spans="2:13">
      <c r="B1029" s="65" t="s">
        <v>1611</v>
      </c>
      <c r="C1029" s="63" t="s">
        <v>1612</v>
      </c>
      <c r="D1029" s="66">
        <v>5</v>
      </c>
      <c r="E1029" s="56"/>
      <c r="F1029" s="56"/>
      <c r="G1029" s="56"/>
      <c r="H1029" s="57"/>
      <c r="I1029" s="57"/>
      <c r="J1029" s="55">
        <v>128112</v>
      </c>
      <c r="K1029" s="55"/>
      <c r="L1029" s="55"/>
      <c r="M1029" s="86">
        <f t="shared" si="28"/>
        <v>128112</v>
      </c>
    </row>
    <row r="1030" spans="2:13">
      <c r="B1030" s="39" t="s">
        <v>1613</v>
      </c>
      <c r="C1030" s="46" t="s">
        <v>1614</v>
      </c>
      <c r="D1030" s="75">
        <v>5</v>
      </c>
      <c r="E1030" s="42">
        <v>3000</v>
      </c>
      <c r="F1030" s="42"/>
      <c r="G1030" s="42"/>
      <c r="H1030" s="43"/>
      <c r="I1030" s="43"/>
      <c r="J1030" s="41"/>
      <c r="K1030" s="41"/>
      <c r="L1030" s="41"/>
      <c r="M1030" s="87">
        <f t="shared" si="28"/>
        <v>3000</v>
      </c>
    </row>
    <row r="1031" spans="2:13">
      <c r="B1031" s="65" t="s">
        <v>1615</v>
      </c>
      <c r="C1031" s="63" t="s">
        <v>1616</v>
      </c>
      <c r="D1031" s="66">
        <v>5</v>
      </c>
      <c r="E1031" s="56"/>
      <c r="F1031" s="56"/>
      <c r="G1031" s="56"/>
      <c r="H1031" s="57"/>
      <c r="I1031" s="57">
        <v>11958.09</v>
      </c>
      <c r="J1031" s="55"/>
      <c r="K1031" s="55"/>
      <c r="L1031" s="55"/>
      <c r="M1031" s="86">
        <f t="shared" si="28"/>
        <v>11958.09</v>
      </c>
    </row>
    <row r="1032" spans="2:13">
      <c r="B1032" s="39" t="s">
        <v>1617</v>
      </c>
      <c r="C1032" s="46" t="s">
        <v>1618</v>
      </c>
      <c r="D1032" s="75">
        <v>5</v>
      </c>
      <c r="E1032" s="42">
        <v>357745</v>
      </c>
      <c r="F1032" s="42"/>
      <c r="G1032" s="42"/>
      <c r="H1032" s="43"/>
      <c r="I1032" s="43"/>
      <c r="J1032" s="41"/>
      <c r="K1032" s="41"/>
      <c r="L1032" s="41"/>
      <c r="M1032" s="87">
        <f t="shared" si="28"/>
        <v>357745</v>
      </c>
    </row>
    <row r="1033" spans="2:13">
      <c r="B1033" s="65" t="s">
        <v>1619</v>
      </c>
      <c r="C1033" s="63" t="s">
        <v>1620</v>
      </c>
      <c r="D1033" s="66">
        <v>5</v>
      </c>
      <c r="E1033" s="56">
        <v>210000</v>
      </c>
      <c r="F1033" s="56"/>
      <c r="G1033" s="56"/>
      <c r="H1033" s="57"/>
      <c r="I1033" s="57"/>
      <c r="J1033" s="55"/>
      <c r="K1033" s="55"/>
      <c r="L1033" s="55"/>
      <c r="M1033" s="86">
        <f t="shared" si="28"/>
        <v>210000</v>
      </c>
    </row>
    <row r="1034" spans="2:13">
      <c r="B1034" s="39" t="s">
        <v>1619</v>
      </c>
      <c r="C1034" s="46" t="s">
        <v>1621</v>
      </c>
      <c r="D1034" s="75">
        <v>5</v>
      </c>
      <c r="E1034" s="42">
        <v>189814</v>
      </c>
      <c r="F1034" s="42"/>
      <c r="G1034" s="42"/>
      <c r="H1034" s="43"/>
      <c r="I1034" s="43"/>
      <c r="J1034" s="41"/>
      <c r="K1034" s="41"/>
      <c r="L1034" s="41"/>
      <c r="M1034" s="87">
        <f t="shared" si="28"/>
        <v>189814</v>
      </c>
    </row>
    <row r="1035" spans="2:13">
      <c r="B1035" s="65" t="s">
        <v>1622</v>
      </c>
      <c r="C1035" s="63" t="s">
        <v>1623</v>
      </c>
      <c r="D1035" s="66">
        <v>5</v>
      </c>
      <c r="E1035" s="56"/>
      <c r="F1035" s="56"/>
      <c r="G1035" s="56">
        <v>160875</v>
      </c>
      <c r="H1035" s="57"/>
      <c r="I1035" s="57"/>
      <c r="J1035" s="55"/>
      <c r="K1035" s="55"/>
      <c r="L1035" s="55"/>
      <c r="M1035" s="86">
        <f t="shared" ref="M1035:M1098" si="29">E1035+F1035+G1035+H1035+I1035+J1035+K1035+L1035</f>
        <v>160875</v>
      </c>
    </row>
    <row r="1036" spans="2:13">
      <c r="B1036" s="39" t="s">
        <v>1624</v>
      </c>
      <c r="C1036" s="46" t="s">
        <v>1625</v>
      </c>
      <c r="D1036" s="75">
        <v>5</v>
      </c>
      <c r="E1036" s="42"/>
      <c r="F1036" s="42"/>
      <c r="G1036" s="42">
        <v>61500</v>
      </c>
      <c r="H1036" s="43"/>
      <c r="I1036" s="43"/>
      <c r="J1036" s="41"/>
      <c r="K1036" s="41"/>
      <c r="L1036" s="41"/>
      <c r="M1036" s="87">
        <f t="shared" si="29"/>
        <v>61500</v>
      </c>
    </row>
    <row r="1037" spans="2:13">
      <c r="B1037" s="65" t="s">
        <v>1624</v>
      </c>
      <c r="C1037" s="63" t="s">
        <v>1626</v>
      </c>
      <c r="D1037" s="66">
        <v>5</v>
      </c>
      <c r="E1037" s="56"/>
      <c r="F1037" s="56"/>
      <c r="G1037" s="56">
        <v>57000</v>
      </c>
      <c r="H1037" s="57"/>
      <c r="I1037" s="57"/>
      <c r="J1037" s="55"/>
      <c r="K1037" s="55"/>
      <c r="L1037" s="55"/>
      <c r="M1037" s="86">
        <f t="shared" si="29"/>
        <v>57000</v>
      </c>
    </row>
    <row r="1038" spans="2:13">
      <c r="B1038" s="39" t="s">
        <v>1627</v>
      </c>
      <c r="C1038" s="46" t="s">
        <v>1628</v>
      </c>
      <c r="D1038" s="75">
        <v>5</v>
      </c>
      <c r="E1038" s="42"/>
      <c r="F1038" s="42"/>
      <c r="G1038" s="42">
        <v>34768</v>
      </c>
      <c r="H1038" s="43"/>
      <c r="I1038" s="43"/>
      <c r="J1038" s="41"/>
      <c r="K1038" s="41"/>
      <c r="L1038" s="41"/>
      <c r="M1038" s="87">
        <f t="shared" si="29"/>
        <v>34768</v>
      </c>
    </row>
    <row r="1039" spans="2:13">
      <c r="B1039" s="65" t="s">
        <v>1629</v>
      </c>
      <c r="C1039" s="63" t="s">
        <v>1630</v>
      </c>
      <c r="D1039" s="66">
        <v>5</v>
      </c>
      <c r="E1039" s="56"/>
      <c r="F1039" s="56">
        <v>3000</v>
      </c>
      <c r="G1039" s="56"/>
      <c r="H1039" s="57"/>
      <c r="I1039" s="57"/>
      <c r="J1039" s="55"/>
      <c r="K1039" s="55"/>
      <c r="L1039" s="55"/>
      <c r="M1039" s="86">
        <f t="shared" si="29"/>
        <v>3000</v>
      </c>
    </row>
    <row r="1040" spans="2:13">
      <c r="B1040" s="39" t="s">
        <v>1631</v>
      </c>
      <c r="C1040" s="46" t="s">
        <v>1632</v>
      </c>
      <c r="D1040" s="75">
        <v>5</v>
      </c>
      <c r="E1040" s="42"/>
      <c r="F1040" s="42">
        <v>9000</v>
      </c>
      <c r="G1040" s="42"/>
      <c r="H1040" s="43"/>
      <c r="I1040" s="43"/>
      <c r="J1040" s="41"/>
      <c r="K1040" s="41"/>
      <c r="L1040" s="41"/>
      <c r="M1040" s="87">
        <f t="shared" si="29"/>
        <v>9000</v>
      </c>
    </row>
    <row r="1041" spans="2:13">
      <c r="B1041" s="65" t="s">
        <v>1633</v>
      </c>
      <c r="C1041" s="63" t="s">
        <v>1634</v>
      </c>
      <c r="D1041" s="66">
        <v>5</v>
      </c>
      <c r="E1041" s="56"/>
      <c r="F1041" s="56"/>
      <c r="G1041" s="56"/>
      <c r="H1041" s="57">
        <v>183360</v>
      </c>
      <c r="I1041" s="57"/>
      <c r="J1041" s="55"/>
      <c r="K1041" s="55"/>
      <c r="L1041" s="55"/>
      <c r="M1041" s="86">
        <f t="shared" si="29"/>
        <v>183360</v>
      </c>
    </row>
    <row r="1042" spans="2:13">
      <c r="B1042" s="39" t="s">
        <v>1635</v>
      </c>
      <c r="C1042" s="46" t="s">
        <v>1636</v>
      </c>
      <c r="D1042" s="75">
        <v>5</v>
      </c>
      <c r="E1042" s="42">
        <v>18000</v>
      </c>
      <c r="F1042" s="42"/>
      <c r="G1042" s="42"/>
      <c r="H1042" s="43"/>
      <c r="I1042" s="43"/>
      <c r="J1042" s="41"/>
      <c r="K1042" s="41"/>
      <c r="L1042" s="41"/>
      <c r="M1042" s="87">
        <f t="shared" si="29"/>
        <v>18000</v>
      </c>
    </row>
    <row r="1043" spans="2:13">
      <c r="B1043" s="65" t="s">
        <v>1635</v>
      </c>
      <c r="C1043" s="63" t="s">
        <v>1637</v>
      </c>
      <c r="D1043" s="66">
        <v>5</v>
      </c>
      <c r="E1043" s="56"/>
      <c r="F1043" s="56">
        <v>3000</v>
      </c>
      <c r="G1043" s="56"/>
      <c r="H1043" s="57"/>
      <c r="I1043" s="57"/>
      <c r="J1043" s="55"/>
      <c r="K1043" s="55"/>
      <c r="L1043" s="55"/>
      <c r="M1043" s="86">
        <f t="shared" si="29"/>
        <v>3000</v>
      </c>
    </row>
    <row r="1044" spans="2:13">
      <c r="B1044" s="39" t="s">
        <v>1635</v>
      </c>
      <c r="C1044" s="46" t="s">
        <v>1638</v>
      </c>
      <c r="D1044" s="75">
        <v>5</v>
      </c>
      <c r="E1044" s="42"/>
      <c r="F1044" s="42"/>
      <c r="G1044" s="42">
        <v>6000</v>
      </c>
      <c r="H1044" s="43"/>
      <c r="I1044" s="43"/>
      <c r="J1044" s="41"/>
      <c r="K1044" s="41"/>
      <c r="L1044" s="41"/>
      <c r="M1044" s="87">
        <f t="shared" si="29"/>
        <v>6000</v>
      </c>
    </row>
    <row r="1045" spans="2:13">
      <c r="B1045" s="65" t="s">
        <v>1639</v>
      </c>
      <c r="C1045" s="63" t="s">
        <v>1640</v>
      </c>
      <c r="D1045" s="66">
        <v>5</v>
      </c>
      <c r="E1045" s="56"/>
      <c r="F1045" s="56"/>
      <c r="G1045" s="56"/>
      <c r="H1045" s="57"/>
      <c r="I1045" s="57"/>
      <c r="J1045" s="55"/>
      <c r="K1045" s="55"/>
      <c r="L1045" s="55">
        <v>3000</v>
      </c>
      <c r="M1045" s="86">
        <f t="shared" si="29"/>
        <v>3000</v>
      </c>
    </row>
    <row r="1046" spans="2:13">
      <c r="B1046" s="39" t="s">
        <v>1641</v>
      </c>
      <c r="C1046" s="46" t="s">
        <v>1642</v>
      </c>
      <c r="D1046" s="75">
        <v>5</v>
      </c>
      <c r="E1046" s="42"/>
      <c r="F1046" s="42"/>
      <c r="G1046" s="42"/>
      <c r="H1046" s="43"/>
      <c r="I1046" s="43"/>
      <c r="J1046" s="41"/>
      <c r="K1046" s="41"/>
      <c r="L1046" s="41">
        <v>3000</v>
      </c>
      <c r="M1046" s="87">
        <f t="shared" si="29"/>
        <v>3000</v>
      </c>
    </row>
    <row r="1047" spans="2:13">
      <c r="B1047" s="65" t="s">
        <v>1176</v>
      </c>
      <c r="C1047" s="63" t="s">
        <v>1621</v>
      </c>
      <c r="D1047" s="66">
        <v>5</v>
      </c>
      <c r="E1047" s="56">
        <v>82012</v>
      </c>
      <c r="F1047" s="56"/>
      <c r="G1047" s="56"/>
      <c r="H1047" s="57"/>
      <c r="I1047" s="57"/>
      <c r="J1047" s="55"/>
      <c r="K1047" s="55"/>
      <c r="L1047" s="55"/>
      <c r="M1047" s="86">
        <f t="shared" si="29"/>
        <v>82012</v>
      </c>
    </row>
    <row r="1048" spans="2:13">
      <c r="B1048" s="39" t="s">
        <v>1643</v>
      </c>
      <c r="C1048" s="46" t="s">
        <v>1621</v>
      </c>
      <c r="D1048" s="75">
        <v>5</v>
      </c>
      <c r="E1048" s="42">
        <v>5997</v>
      </c>
      <c r="F1048" s="42"/>
      <c r="G1048" s="42"/>
      <c r="H1048" s="43"/>
      <c r="I1048" s="43"/>
      <c r="J1048" s="41"/>
      <c r="K1048" s="41"/>
      <c r="L1048" s="41"/>
      <c r="M1048" s="87">
        <f t="shared" si="29"/>
        <v>5997</v>
      </c>
    </row>
    <row r="1049" spans="2:13">
      <c r="B1049" s="65" t="s">
        <v>1644</v>
      </c>
      <c r="C1049" s="63" t="s">
        <v>1645</v>
      </c>
      <c r="D1049" s="66">
        <v>5</v>
      </c>
      <c r="E1049" s="56"/>
      <c r="F1049" s="56"/>
      <c r="G1049" s="56"/>
      <c r="H1049" s="57"/>
      <c r="I1049" s="57"/>
      <c r="J1049" s="55"/>
      <c r="K1049" s="55">
        <v>52504</v>
      </c>
      <c r="L1049" s="55"/>
      <c r="M1049" s="86">
        <f t="shared" si="29"/>
        <v>52504</v>
      </c>
    </row>
    <row r="1050" spans="2:13">
      <c r="B1050" s="39" t="s">
        <v>1646</v>
      </c>
      <c r="C1050" s="46" t="s">
        <v>1645</v>
      </c>
      <c r="D1050" s="75">
        <v>5</v>
      </c>
      <c r="E1050" s="42"/>
      <c r="F1050" s="42"/>
      <c r="G1050" s="42"/>
      <c r="H1050" s="43"/>
      <c r="I1050" s="43"/>
      <c r="J1050" s="41"/>
      <c r="K1050" s="41">
        <v>9.5</v>
      </c>
      <c r="L1050" s="41"/>
      <c r="M1050" s="87">
        <f t="shared" si="29"/>
        <v>9.5</v>
      </c>
    </row>
    <row r="1051" spans="2:13">
      <c r="B1051" s="65" t="s">
        <v>1177</v>
      </c>
      <c r="C1051" s="63" t="s">
        <v>1647</v>
      </c>
      <c r="D1051" s="66">
        <v>5</v>
      </c>
      <c r="E1051" s="56"/>
      <c r="F1051" s="56"/>
      <c r="G1051" s="56"/>
      <c r="H1051" s="57"/>
      <c r="I1051" s="57"/>
      <c r="J1051" s="55"/>
      <c r="K1051" s="55"/>
      <c r="L1051" s="55">
        <v>872.38</v>
      </c>
      <c r="M1051" s="86">
        <f t="shared" si="29"/>
        <v>872.38</v>
      </c>
    </row>
    <row r="1052" spans="2:13">
      <c r="B1052" s="39" t="s">
        <v>1178</v>
      </c>
      <c r="C1052" s="46" t="s">
        <v>1645</v>
      </c>
      <c r="D1052" s="75">
        <v>5</v>
      </c>
      <c r="E1052" s="42"/>
      <c r="F1052" s="42">
        <v>63847.3</v>
      </c>
      <c r="G1052" s="42">
        <v>87209.78</v>
      </c>
      <c r="H1052" s="43">
        <v>107125</v>
      </c>
      <c r="I1052" s="43">
        <v>209681.34</v>
      </c>
      <c r="J1052" s="41">
        <v>102121.32</v>
      </c>
      <c r="K1052" s="41"/>
      <c r="L1052" s="41"/>
      <c r="M1052" s="87">
        <f t="shared" si="29"/>
        <v>569984.74</v>
      </c>
    </row>
    <row r="1053" spans="2:13">
      <c r="B1053" s="65" t="s">
        <v>1648</v>
      </c>
      <c r="C1053" s="63" t="s">
        <v>1649</v>
      </c>
      <c r="D1053" s="66">
        <v>5</v>
      </c>
      <c r="E1053" s="56"/>
      <c r="F1053" s="56"/>
      <c r="G1053" s="56">
        <v>35490</v>
      </c>
      <c r="H1053" s="57"/>
      <c r="I1053" s="57"/>
      <c r="J1053" s="55"/>
      <c r="K1053" s="55"/>
      <c r="L1053" s="55"/>
      <c r="M1053" s="86">
        <f t="shared" si="29"/>
        <v>35490</v>
      </c>
    </row>
    <row r="1054" spans="2:13">
      <c r="B1054" s="39" t="s">
        <v>1650</v>
      </c>
      <c r="C1054" s="46" t="s">
        <v>1651</v>
      </c>
      <c r="D1054" s="75">
        <v>5</v>
      </c>
      <c r="E1054" s="42"/>
      <c r="F1054" s="42"/>
      <c r="G1054" s="42">
        <v>1000</v>
      </c>
      <c r="H1054" s="43"/>
      <c r="I1054" s="43"/>
      <c r="J1054" s="41"/>
      <c r="K1054" s="41"/>
      <c r="L1054" s="41"/>
      <c r="M1054" s="87">
        <f t="shared" si="29"/>
        <v>1000</v>
      </c>
    </row>
    <row r="1055" spans="2:13">
      <c r="B1055" s="65" t="s">
        <v>1652</v>
      </c>
      <c r="C1055" s="63" t="s">
        <v>1653</v>
      </c>
      <c r="D1055" s="66">
        <v>5</v>
      </c>
      <c r="E1055" s="56"/>
      <c r="F1055" s="56">
        <v>15000</v>
      </c>
      <c r="G1055" s="56"/>
      <c r="H1055" s="57"/>
      <c r="I1055" s="57"/>
      <c r="J1055" s="55"/>
      <c r="K1055" s="55"/>
      <c r="L1055" s="55"/>
      <c r="M1055" s="86">
        <f t="shared" si="29"/>
        <v>15000</v>
      </c>
    </row>
    <row r="1056" spans="2:13">
      <c r="B1056" s="39" t="s">
        <v>1654</v>
      </c>
      <c r="C1056" s="46" t="s">
        <v>1621</v>
      </c>
      <c r="D1056" s="75">
        <v>5</v>
      </c>
      <c r="E1056" s="42">
        <v>910</v>
      </c>
      <c r="F1056" s="42"/>
      <c r="G1056" s="42"/>
      <c r="H1056" s="43"/>
      <c r="I1056" s="43"/>
      <c r="J1056" s="41"/>
      <c r="K1056" s="41"/>
      <c r="L1056" s="41"/>
      <c r="M1056" s="87">
        <f t="shared" si="29"/>
        <v>910</v>
      </c>
    </row>
    <row r="1057" spans="2:13">
      <c r="B1057" s="65" t="s">
        <v>1655</v>
      </c>
      <c r="C1057" s="63" t="s">
        <v>1656</v>
      </c>
      <c r="D1057" s="66">
        <v>5</v>
      </c>
      <c r="E1057" s="56">
        <v>12000</v>
      </c>
      <c r="F1057" s="56"/>
      <c r="G1057" s="56"/>
      <c r="H1057" s="57"/>
      <c r="I1057" s="57"/>
      <c r="J1057" s="55"/>
      <c r="K1057" s="55"/>
      <c r="L1057" s="55"/>
      <c r="M1057" s="86">
        <f t="shared" si="29"/>
        <v>12000</v>
      </c>
    </row>
    <row r="1058" spans="2:13">
      <c r="B1058" s="39" t="s">
        <v>1655</v>
      </c>
      <c r="C1058" s="46" t="s">
        <v>1656</v>
      </c>
      <c r="D1058" s="75">
        <v>5</v>
      </c>
      <c r="E1058" s="42"/>
      <c r="F1058" s="42">
        <v>3000</v>
      </c>
      <c r="G1058" s="42"/>
      <c r="H1058" s="43">
        <v>2000</v>
      </c>
      <c r="I1058" s="43"/>
      <c r="J1058" s="41"/>
      <c r="K1058" s="41"/>
      <c r="L1058" s="41"/>
      <c r="M1058" s="87">
        <f t="shared" si="29"/>
        <v>5000</v>
      </c>
    </row>
    <row r="1059" spans="2:13">
      <c r="B1059" s="65" t="s">
        <v>1657</v>
      </c>
      <c r="C1059" s="63" t="s">
        <v>1658</v>
      </c>
      <c r="D1059" s="66">
        <v>5</v>
      </c>
      <c r="E1059" s="56"/>
      <c r="F1059" s="56">
        <v>3000</v>
      </c>
      <c r="G1059" s="56"/>
      <c r="H1059" s="57"/>
      <c r="I1059" s="57"/>
      <c r="J1059" s="55"/>
      <c r="K1059" s="55"/>
      <c r="L1059" s="55"/>
      <c r="M1059" s="86">
        <f t="shared" si="29"/>
        <v>3000</v>
      </c>
    </row>
    <row r="1060" spans="2:13">
      <c r="B1060" s="39" t="s">
        <v>1659</v>
      </c>
      <c r="C1060" s="46" t="s">
        <v>1660</v>
      </c>
      <c r="D1060" s="75">
        <v>5</v>
      </c>
      <c r="E1060" s="42">
        <v>18027</v>
      </c>
      <c r="F1060" s="42"/>
      <c r="G1060" s="42"/>
      <c r="H1060" s="43"/>
      <c r="I1060" s="43"/>
      <c r="J1060" s="41"/>
      <c r="K1060" s="41"/>
      <c r="L1060" s="41"/>
      <c r="M1060" s="87">
        <f t="shared" si="29"/>
        <v>18027</v>
      </c>
    </row>
    <row r="1061" spans="2:13">
      <c r="B1061" s="65" t="s">
        <v>1659</v>
      </c>
      <c r="C1061" s="63" t="s">
        <v>1660</v>
      </c>
      <c r="D1061" s="66">
        <v>5</v>
      </c>
      <c r="E1061" s="56">
        <v>9000</v>
      </c>
      <c r="F1061" s="56"/>
      <c r="G1061" s="56"/>
      <c r="H1061" s="57"/>
      <c r="I1061" s="57"/>
      <c r="J1061" s="55"/>
      <c r="K1061" s="55"/>
      <c r="L1061" s="55"/>
      <c r="M1061" s="86">
        <f t="shared" si="29"/>
        <v>9000</v>
      </c>
    </row>
    <row r="1062" spans="2:13">
      <c r="B1062" s="39" t="s">
        <v>1661</v>
      </c>
      <c r="C1062" s="46" t="s">
        <v>1662</v>
      </c>
      <c r="D1062" s="75">
        <v>5</v>
      </c>
      <c r="E1062" s="42"/>
      <c r="F1062" s="42">
        <v>9000</v>
      </c>
      <c r="G1062" s="42"/>
      <c r="H1062" s="43"/>
      <c r="I1062" s="43"/>
      <c r="J1062" s="41"/>
      <c r="K1062" s="41"/>
      <c r="L1062" s="41"/>
      <c r="M1062" s="87">
        <f t="shared" si="29"/>
        <v>9000</v>
      </c>
    </row>
    <row r="1063" spans="2:13">
      <c r="B1063" s="65" t="s">
        <v>1663</v>
      </c>
      <c r="C1063" s="63" t="s">
        <v>1664</v>
      </c>
      <c r="D1063" s="66">
        <v>5</v>
      </c>
      <c r="E1063" s="56"/>
      <c r="F1063" s="56"/>
      <c r="G1063" s="56"/>
      <c r="H1063" s="57"/>
      <c r="I1063" s="57"/>
      <c r="J1063" s="55"/>
      <c r="K1063" s="55">
        <v>12000</v>
      </c>
      <c r="L1063" s="55"/>
      <c r="M1063" s="86">
        <f t="shared" si="29"/>
        <v>12000</v>
      </c>
    </row>
    <row r="1064" spans="2:13">
      <c r="B1064" s="39" t="s">
        <v>1665</v>
      </c>
      <c r="C1064" s="46" t="s">
        <v>1666</v>
      </c>
      <c r="D1064" s="75">
        <v>5</v>
      </c>
      <c r="E1064" s="42">
        <v>9000</v>
      </c>
      <c r="F1064" s="42"/>
      <c r="G1064" s="42"/>
      <c r="H1064" s="43"/>
      <c r="I1064" s="43"/>
      <c r="J1064" s="41"/>
      <c r="K1064" s="41"/>
      <c r="L1064" s="41"/>
      <c r="M1064" s="87">
        <f t="shared" si="29"/>
        <v>9000</v>
      </c>
    </row>
    <row r="1065" spans="2:13">
      <c r="B1065" s="65" t="s">
        <v>1667</v>
      </c>
      <c r="C1065" s="63" t="s">
        <v>1649</v>
      </c>
      <c r="D1065" s="66">
        <v>5</v>
      </c>
      <c r="E1065" s="56"/>
      <c r="F1065" s="56"/>
      <c r="G1065" s="56">
        <v>35490</v>
      </c>
      <c r="H1065" s="57"/>
      <c r="I1065" s="57"/>
      <c r="J1065" s="55"/>
      <c r="K1065" s="55"/>
      <c r="L1065" s="55"/>
      <c r="M1065" s="86">
        <f t="shared" si="29"/>
        <v>35490</v>
      </c>
    </row>
    <row r="1066" spans="2:13">
      <c r="B1066" s="39" t="s">
        <v>1668</v>
      </c>
      <c r="C1066" s="46" t="s">
        <v>1669</v>
      </c>
      <c r="D1066" s="75">
        <v>5</v>
      </c>
      <c r="E1066" s="42">
        <v>18876</v>
      </c>
      <c r="F1066" s="42"/>
      <c r="G1066" s="42"/>
      <c r="H1066" s="43"/>
      <c r="I1066" s="43"/>
      <c r="J1066" s="41"/>
      <c r="K1066" s="41"/>
      <c r="L1066" s="41"/>
      <c r="M1066" s="87">
        <f t="shared" si="29"/>
        <v>18876</v>
      </c>
    </row>
    <row r="1067" spans="2:13">
      <c r="B1067" s="65" t="s">
        <v>1670</v>
      </c>
      <c r="C1067" s="63" t="s">
        <v>1671</v>
      </c>
      <c r="D1067" s="66">
        <v>5</v>
      </c>
      <c r="E1067" s="56">
        <v>27720</v>
      </c>
      <c r="F1067" s="56"/>
      <c r="G1067" s="56"/>
      <c r="H1067" s="57"/>
      <c r="I1067" s="57"/>
      <c r="J1067" s="55"/>
      <c r="K1067" s="55"/>
      <c r="L1067" s="55"/>
      <c r="M1067" s="86">
        <f t="shared" si="29"/>
        <v>27720</v>
      </c>
    </row>
    <row r="1068" spans="2:13">
      <c r="B1068" s="39" t="s">
        <v>1672</v>
      </c>
      <c r="C1068" s="46" t="s">
        <v>1673</v>
      </c>
      <c r="D1068" s="75">
        <v>5</v>
      </c>
      <c r="E1068" s="42"/>
      <c r="F1068" s="42"/>
      <c r="G1068" s="42"/>
      <c r="H1068" s="43"/>
      <c r="I1068" s="43"/>
      <c r="J1068" s="41">
        <v>77848</v>
      </c>
      <c r="K1068" s="41"/>
      <c r="L1068" s="41"/>
      <c r="M1068" s="87">
        <f t="shared" si="29"/>
        <v>77848</v>
      </c>
    </row>
    <row r="1069" spans="2:13">
      <c r="B1069" s="65" t="s">
        <v>1674</v>
      </c>
      <c r="C1069" s="63" t="s">
        <v>1675</v>
      </c>
      <c r="D1069" s="66">
        <v>5</v>
      </c>
      <c r="E1069" s="56"/>
      <c r="F1069" s="56">
        <v>30000</v>
      </c>
      <c r="G1069" s="56"/>
      <c r="H1069" s="57"/>
      <c r="I1069" s="57"/>
      <c r="J1069" s="55"/>
      <c r="K1069" s="55"/>
      <c r="L1069" s="55"/>
      <c r="M1069" s="86">
        <f t="shared" si="29"/>
        <v>30000</v>
      </c>
    </row>
    <row r="1070" spans="2:13">
      <c r="B1070" s="39" t="s">
        <v>1676</v>
      </c>
      <c r="C1070" s="46" t="s">
        <v>1677</v>
      </c>
      <c r="D1070" s="75">
        <v>5</v>
      </c>
      <c r="E1070" s="42">
        <v>15000</v>
      </c>
      <c r="F1070" s="42"/>
      <c r="G1070" s="42"/>
      <c r="H1070" s="43"/>
      <c r="I1070" s="43"/>
      <c r="J1070" s="41"/>
      <c r="K1070" s="41"/>
      <c r="L1070" s="41"/>
      <c r="M1070" s="87">
        <f t="shared" si="29"/>
        <v>15000</v>
      </c>
    </row>
    <row r="1071" spans="2:13">
      <c r="B1071" s="65" t="s">
        <v>1678</v>
      </c>
      <c r="C1071" s="63" t="s">
        <v>1679</v>
      </c>
      <c r="D1071" s="66">
        <v>5</v>
      </c>
      <c r="E1071" s="56">
        <v>27000</v>
      </c>
      <c r="F1071" s="56"/>
      <c r="G1071" s="56"/>
      <c r="H1071" s="57"/>
      <c r="I1071" s="57"/>
      <c r="J1071" s="55"/>
      <c r="K1071" s="55"/>
      <c r="L1071" s="55"/>
      <c r="M1071" s="86">
        <f t="shared" si="29"/>
        <v>27000</v>
      </c>
    </row>
    <row r="1072" spans="2:13">
      <c r="B1072" s="39" t="s">
        <v>1680</v>
      </c>
      <c r="C1072" s="46" t="s">
        <v>1681</v>
      </c>
      <c r="D1072" s="75">
        <v>5</v>
      </c>
      <c r="E1072" s="42"/>
      <c r="F1072" s="42">
        <v>6000</v>
      </c>
      <c r="G1072" s="42"/>
      <c r="H1072" s="43"/>
      <c r="I1072" s="43"/>
      <c r="J1072" s="41"/>
      <c r="K1072" s="41"/>
      <c r="L1072" s="41"/>
      <c r="M1072" s="87">
        <f t="shared" si="29"/>
        <v>6000</v>
      </c>
    </row>
    <row r="1073" spans="2:13">
      <c r="B1073" s="65" t="s">
        <v>1682</v>
      </c>
      <c r="C1073" s="63" t="s">
        <v>1621</v>
      </c>
      <c r="D1073" s="66">
        <v>5</v>
      </c>
      <c r="E1073" s="56">
        <v>500000</v>
      </c>
      <c r="F1073" s="56"/>
      <c r="G1073" s="56"/>
      <c r="H1073" s="57"/>
      <c r="I1073" s="57"/>
      <c r="J1073" s="55"/>
      <c r="K1073" s="55"/>
      <c r="L1073" s="55"/>
      <c r="M1073" s="86">
        <f t="shared" si="29"/>
        <v>500000</v>
      </c>
    </row>
    <row r="1074" spans="2:13">
      <c r="B1074" s="39" t="s">
        <v>1683</v>
      </c>
      <c r="C1074" s="46" t="s">
        <v>1684</v>
      </c>
      <c r="D1074" s="75">
        <v>5</v>
      </c>
      <c r="E1074" s="42"/>
      <c r="F1074" s="42"/>
      <c r="G1074" s="42"/>
      <c r="H1074" s="43"/>
      <c r="I1074" s="43"/>
      <c r="J1074" s="41">
        <v>84866</v>
      </c>
      <c r="K1074" s="41"/>
      <c r="L1074" s="41"/>
      <c r="M1074" s="87">
        <f t="shared" si="29"/>
        <v>84866</v>
      </c>
    </row>
    <row r="1075" spans="2:13">
      <c r="B1075" s="65" t="s">
        <v>1685</v>
      </c>
      <c r="C1075" s="63" t="s">
        <v>1686</v>
      </c>
      <c r="D1075" s="66">
        <v>5</v>
      </c>
      <c r="E1075" s="56"/>
      <c r="F1075" s="56"/>
      <c r="G1075" s="56"/>
      <c r="H1075" s="57"/>
      <c r="I1075" s="57"/>
      <c r="J1075" s="55"/>
      <c r="K1075" s="55"/>
      <c r="L1075" s="55">
        <v>6000</v>
      </c>
      <c r="M1075" s="86">
        <f t="shared" si="29"/>
        <v>6000</v>
      </c>
    </row>
    <row r="1076" spans="2:13">
      <c r="B1076" s="39" t="s">
        <v>1687</v>
      </c>
      <c r="C1076" s="46" t="s">
        <v>1688</v>
      </c>
      <c r="D1076" s="75">
        <v>5</v>
      </c>
      <c r="E1076" s="42"/>
      <c r="F1076" s="42">
        <v>3000</v>
      </c>
      <c r="G1076" s="42"/>
      <c r="H1076" s="43"/>
      <c r="I1076" s="43"/>
      <c r="J1076" s="41"/>
      <c r="K1076" s="41"/>
      <c r="L1076" s="41"/>
      <c r="M1076" s="87">
        <f t="shared" si="29"/>
        <v>3000</v>
      </c>
    </row>
    <row r="1077" spans="2:13">
      <c r="B1077" s="65" t="s">
        <v>1689</v>
      </c>
      <c r="C1077" s="63" t="s">
        <v>1690</v>
      </c>
      <c r="D1077" s="66">
        <v>5</v>
      </c>
      <c r="E1077" s="56"/>
      <c r="F1077" s="56"/>
      <c r="G1077" s="56"/>
      <c r="H1077" s="57"/>
      <c r="I1077" s="57"/>
      <c r="J1077" s="55"/>
      <c r="K1077" s="55"/>
      <c r="L1077" s="55">
        <v>9000</v>
      </c>
      <c r="M1077" s="86">
        <f t="shared" si="29"/>
        <v>9000</v>
      </c>
    </row>
    <row r="1078" spans="2:13">
      <c r="B1078" s="39" t="s">
        <v>1442</v>
      </c>
      <c r="C1078" s="46" t="s">
        <v>1691</v>
      </c>
      <c r="D1078" s="75">
        <v>5</v>
      </c>
      <c r="E1078" s="42"/>
      <c r="F1078" s="42"/>
      <c r="G1078" s="42"/>
      <c r="H1078" s="43"/>
      <c r="I1078" s="43"/>
      <c r="J1078" s="41"/>
      <c r="K1078" s="41"/>
      <c r="L1078" s="41">
        <v>21000</v>
      </c>
      <c r="M1078" s="87">
        <f t="shared" si="29"/>
        <v>21000</v>
      </c>
    </row>
    <row r="1079" spans="2:13">
      <c r="B1079" s="65" t="s">
        <v>1692</v>
      </c>
      <c r="C1079" s="63" t="s">
        <v>1693</v>
      </c>
      <c r="D1079" s="66">
        <v>5</v>
      </c>
      <c r="E1079" s="56">
        <v>63971</v>
      </c>
      <c r="F1079" s="56"/>
      <c r="G1079" s="56"/>
      <c r="H1079" s="57"/>
      <c r="I1079" s="57"/>
      <c r="J1079" s="55"/>
      <c r="K1079" s="55"/>
      <c r="L1079" s="55"/>
      <c r="M1079" s="86">
        <f t="shared" si="29"/>
        <v>63971</v>
      </c>
    </row>
    <row r="1080" spans="2:13">
      <c r="B1080" s="39" t="s">
        <v>1694</v>
      </c>
      <c r="C1080" s="46" t="s">
        <v>1695</v>
      </c>
      <c r="D1080" s="75">
        <v>5</v>
      </c>
      <c r="E1080" s="42">
        <v>35490</v>
      </c>
      <c r="F1080" s="42"/>
      <c r="G1080" s="42"/>
      <c r="H1080" s="43"/>
      <c r="I1080" s="43"/>
      <c r="J1080" s="41"/>
      <c r="K1080" s="41"/>
      <c r="L1080" s="41"/>
      <c r="M1080" s="87">
        <f t="shared" si="29"/>
        <v>35490</v>
      </c>
    </row>
    <row r="1081" spans="2:13">
      <c r="B1081" s="65" t="s">
        <v>1696</v>
      </c>
      <c r="C1081" s="63" t="s">
        <v>1697</v>
      </c>
      <c r="D1081" s="66">
        <v>5</v>
      </c>
      <c r="E1081" s="56">
        <v>38539</v>
      </c>
      <c r="F1081" s="56"/>
      <c r="G1081" s="56"/>
      <c r="H1081" s="57"/>
      <c r="I1081" s="57"/>
      <c r="J1081" s="55"/>
      <c r="K1081" s="55"/>
      <c r="L1081" s="55"/>
      <c r="M1081" s="86">
        <f t="shared" si="29"/>
        <v>38539</v>
      </c>
    </row>
    <row r="1082" spans="2:13">
      <c r="B1082" s="39" t="s">
        <v>1698</v>
      </c>
      <c r="C1082" s="46" t="s">
        <v>1699</v>
      </c>
      <c r="D1082" s="75">
        <v>5</v>
      </c>
      <c r="E1082" s="42"/>
      <c r="F1082" s="42"/>
      <c r="G1082" s="42">
        <v>3000</v>
      </c>
      <c r="H1082" s="43"/>
      <c r="I1082" s="43"/>
      <c r="J1082" s="41"/>
      <c r="K1082" s="41"/>
      <c r="L1082" s="41"/>
      <c r="M1082" s="87">
        <f t="shared" si="29"/>
        <v>3000</v>
      </c>
    </row>
    <row r="1083" spans="2:13">
      <c r="B1083" s="65" t="s">
        <v>1700</v>
      </c>
      <c r="C1083" s="63" t="s">
        <v>1701</v>
      </c>
      <c r="D1083" s="66">
        <v>5</v>
      </c>
      <c r="E1083" s="56">
        <v>36000</v>
      </c>
      <c r="F1083" s="56"/>
      <c r="G1083" s="56"/>
      <c r="H1083" s="57"/>
      <c r="I1083" s="57"/>
      <c r="J1083" s="55"/>
      <c r="K1083" s="55"/>
      <c r="L1083" s="55"/>
      <c r="M1083" s="86">
        <f t="shared" si="29"/>
        <v>36000</v>
      </c>
    </row>
    <row r="1084" spans="2:13">
      <c r="B1084" s="39" t="s">
        <v>447</v>
      </c>
      <c r="C1084" s="46" t="s">
        <v>447</v>
      </c>
      <c r="D1084" s="75">
        <v>5</v>
      </c>
      <c r="E1084" s="42"/>
      <c r="F1084" s="42"/>
      <c r="G1084" s="42"/>
      <c r="H1084" s="43"/>
      <c r="I1084" s="43"/>
      <c r="J1084" s="41">
        <v>33397</v>
      </c>
      <c r="K1084" s="41"/>
      <c r="L1084" s="41"/>
      <c r="M1084" s="87">
        <f t="shared" si="29"/>
        <v>33397</v>
      </c>
    </row>
    <row r="1085" spans="2:13">
      <c r="B1085" s="65" t="s">
        <v>447</v>
      </c>
      <c r="C1085" s="63" t="s">
        <v>447</v>
      </c>
      <c r="D1085" s="66">
        <v>5</v>
      </c>
      <c r="E1085" s="56"/>
      <c r="F1085" s="56"/>
      <c r="G1085" s="56"/>
      <c r="H1085" s="57"/>
      <c r="I1085" s="57"/>
      <c r="J1085" s="55">
        <v>179.85</v>
      </c>
      <c r="K1085" s="55"/>
      <c r="L1085" s="55"/>
      <c r="M1085" s="86">
        <f t="shared" si="29"/>
        <v>179.85</v>
      </c>
    </row>
    <row r="1086" spans="2:13">
      <c r="B1086" s="39" t="s">
        <v>447</v>
      </c>
      <c r="C1086" s="46" t="s">
        <v>447</v>
      </c>
      <c r="D1086" s="75">
        <v>5</v>
      </c>
      <c r="E1086" s="42"/>
      <c r="F1086" s="42"/>
      <c r="G1086" s="42"/>
      <c r="H1086" s="43"/>
      <c r="I1086" s="43"/>
      <c r="J1086" s="41">
        <v>6000</v>
      </c>
      <c r="K1086" s="41"/>
      <c r="L1086" s="41"/>
      <c r="M1086" s="87">
        <f t="shared" si="29"/>
        <v>6000</v>
      </c>
    </row>
    <row r="1087" spans="2:13">
      <c r="B1087" s="65" t="s">
        <v>447</v>
      </c>
      <c r="C1087" s="63" t="s">
        <v>447</v>
      </c>
      <c r="D1087" s="66">
        <v>5</v>
      </c>
      <c r="E1087" s="56"/>
      <c r="F1087" s="56"/>
      <c r="G1087" s="56"/>
      <c r="H1087" s="57"/>
      <c r="I1087" s="57"/>
      <c r="J1087" s="55">
        <v>3206.85</v>
      </c>
      <c r="K1087" s="55"/>
      <c r="L1087" s="55"/>
      <c r="M1087" s="86">
        <f t="shared" si="29"/>
        <v>3206.85</v>
      </c>
    </row>
    <row r="1088" spans="2:13">
      <c r="B1088" s="39" t="s">
        <v>447</v>
      </c>
      <c r="C1088" s="46" t="s">
        <v>447</v>
      </c>
      <c r="D1088" s="75">
        <v>5</v>
      </c>
      <c r="E1088" s="42"/>
      <c r="F1088" s="42"/>
      <c r="G1088" s="42"/>
      <c r="H1088" s="43"/>
      <c r="I1088" s="43"/>
      <c r="J1088" s="41">
        <v>37500</v>
      </c>
      <c r="K1088" s="41"/>
      <c r="L1088" s="41"/>
      <c r="M1088" s="87">
        <f t="shared" si="29"/>
        <v>37500</v>
      </c>
    </row>
    <row r="1089" spans="2:13">
      <c r="B1089" s="65" t="s">
        <v>447</v>
      </c>
      <c r="C1089" s="63" t="s">
        <v>447</v>
      </c>
      <c r="D1089" s="66">
        <v>5</v>
      </c>
      <c r="E1089" s="56"/>
      <c r="F1089" s="56"/>
      <c r="G1089" s="56"/>
      <c r="H1089" s="57"/>
      <c r="I1089" s="57"/>
      <c r="J1089" s="55">
        <v>20000</v>
      </c>
      <c r="K1089" s="55"/>
      <c r="L1089" s="55"/>
      <c r="M1089" s="86">
        <f t="shared" si="29"/>
        <v>20000</v>
      </c>
    </row>
    <row r="1090" spans="2:13">
      <c r="B1090" s="39" t="s">
        <v>447</v>
      </c>
      <c r="C1090" s="46" t="s">
        <v>447</v>
      </c>
      <c r="D1090" s="75">
        <v>5</v>
      </c>
      <c r="E1090" s="42"/>
      <c r="F1090" s="42"/>
      <c r="G1090" s="42"/>
      <c r="H1090" s="43"/>
      <c r="I1090" s="43"/>
      <c r="J1090" s="41">
        <v>6000</v>
      </c>
      <c r="K1090" s="41"/>
      <c r="L1090" s="41"/>
      <c r="M1090" s="87">
        <f t="shared" si="29"/>
        <v>6000</v>
      </c>
    </row>
    <row r="1091" spans="2:13">
      <c r="B1091" s="65" t="s">
        <v>447</v>
      </c>
      <c r="C1091" s="63" t="s">
        <v>447</v>
      </c>
      <c r="D1091" s="66">
        <v>5</v>
      </c>
      <c r="E1091" s="56"/>
      <c r="F1091" s="56"/>
      <c r="G1091" s="56"/>
      <c r="H1091" s="57"/>
      <c r="I1091" s="57"/>
      <c r="J1091" s="55">
        <v>36000</v>
      </c>
      <c r="K1091" s="55"/>
      <c r="L1091" s="55"/>
      <c r="M1091" s="86">
        <f t="shared" si="29"/>
        <v>36000</v>
      </c>
    </row>
    <row r="1092" spans="2:13">
      <c r="B1092" s="39" t="s">
        <v>447</v>
      </c>
      <c r="C1092" s="46" t="s">
        <v>447</v>
      </c>
      <c r="D1092" s="75">
        <v>5</v>
      </c>
      <c r="E1092" s="42"/>
      <c r="F1092" s="42"/>
      <c r="G1092" s="42"/>
      <c r="H1092" s="43"/>
      <c r="I1092" s="43"/>
      <c r="J1092" s="41">
        <v>3206.85</v>
      </c>
      <c r="K1092" s="41"/>
      <c r="L1092" s="41"/>
      <c r="M1092" s="87">
        <f t="shared" si="29"/>
        <v>3206.85</v>
      </c>
    </row>
    <row r="1093" spans="2:13">
      <c r="B1093" s="65" t="s">
        <v>447</v>
      </c>
      <c r="C1093" s="63" t="s">
        <v>447</v>
      </c>
      <c r="D1093" s="66">
        <v>5</v>
      </c>
      <c r="E1093" s="56"/>
      <c r="F1093" s="56"/>
      <c r="G1093" s="56"/>
      <c r="H1093" s="57"/>
      <c r="I1093" s="57"/>
      <c r="J1093" s="55">
        <v>53212</v>
      </c>
      <c r="K1093" s="55"/>
      <c r="L1093" s="55"/>
      <c r="M1093" s="86">
        <f t="shared" si="29"/>
        <v>53212</v>
      </c>
    </row>
    <row r="1094" spans="2:13">
      <c r="B1094" s="39" t="s">
        <v>447</v>
      </c>
      <c r="C1094" s="46" t="s">
        <v>447</v>
      </c>
      <c r="D1094" s="75">
        <v>5</v>
      </c>
      <c r="E1094" s="42"/>
      <c r="F1094" s="42"/>
      <c r="G1094" s="42"/>
      <c r="H1094" s="43"/>
      <c r="I1094" s="43"/>
      <c r="J1094" s="41">
        <v>3206.85</v>
      </c>
      <c r="K1094" s="41"/>
      <c r="L1094" s="41"/>
      <c r="M1094" s="87">
        <f t="shared" si="29"/>
        <v>3206.85</v>
      </c>
    </row>
    <row r="1095" spans="2:13">
      <c r="B1095" s="65" t="s">
        <v>447</v>
      </c>
      <c r="C1095" s="63" t="s">
        <v>447</v>
      </c>
      <c r="D1095" s="66">
        <v>5</v>
      </c>
      <c r="E1095" s="56"/>
      <c r="F1095" s="56"/>
      <c r="G1095" s="56"/>
      <c r="H1095" s="57"/>
      <c r="I1095" s="57"/>
      <c r="J1095" s="55">
        <v>189334</v>
      </c>
      <c r="K1095" s="55"/>
      <c r="L1095" s="55"/>
      <c r="M1095" s="86">
        <f t="shared" si="29"/>
        <v>189334</v>
      </c>
    </row>
    <row r="1096" spans="2:13">
      <c r="B1096" s="39" t="s">
        <v>447</v>
      </c>
      <c r="C1096" s="46" t="s">
        <v>447</v>
      </c>
      <c r="D1096" s="75">
        <v>5</v>
      </c>
      <c r="E1096" s="42"/>
      <c r="F1096" s="42"/>
      <c r="G1096" s="42"/>
      <c r="H1096" s="43"/>
      <c r="I1096" s="43"/>
      <c r="J1096" s="41">
        <v>3000</v>
      </c>
      <c r="K1096" s="41"/>
      <c r="L1096" s="41"/>
      <c r="M1096" s="87">
        <f t="shared" si="29"/>
        <v>3000</v>
      </c>
    </row>
    <row r="1097" spans="2:13">
      <c r="B1097" s="65" t="s">
        <v>447</v>
      </c>
      <c r="C1097" s="63" t="s">
        <v>447</v>
      </c>
      <c r="D1097" s="66">
        <v>5</v>
      </c>
      <c r="E1097" s="56"/>
      <c r="F1097" s="56"/>
      <c r="G1097" s="56"/>
      <c r="H1097" s="57"/>
      <c r="I1097" s="57"/>
      <c r="J1097" s="55">
        <v>32735.25</v>
      </c>
      <c r="K1097" s="55"/>
      <c r="L1097" s="55"/>
      <c r="M1097" s="86">
        <f t="shared" si="29"/>
        <v>32735.25</v>
      </c>
    </row>
    <row r="1098" spans="2:13">
      <c r="B1098" s="39" t="s">
        <v>447</v>
      </c>
      <c r="C1098" s="46" t="s">
        <v>447</v>
      </c>
      <c r="D1098" s="75">
        <v>5</v>
      </c>
      <c r="E1098" s="42"/>
      <c r="F1098" s="42"/>
      <c r="G1098" s="42"/>
      <c r="H1098" s="43">
        <v>6000</v>
      </c>
      <c r="I1098" s="43"/>
      <c r="J1098" s="41"/>
      <c r="K1098" s="41"/>
      <c r="L1098" s="41"/>
      <c r="M1098" s="87">
        <f t="shared" si="29"/>
        <v>6000</v>
      </c>
    </row>
    <row r="1099" spans="2:13">
      <c r="B1099" s="65" t="s">
        <v>447</v>
      </c>
      <c r="C1099" s="63" t="s">
        <v>447</v>
      </c>
      <c r="D1099" s="66">
        <v>5</v>
      </c>
      <c r="E1099" s="56"/>
      <c r="F1099" s="56"/>
      <c r="G1099" s="56"/>
      <c r="H1099" s="57">
        <v>4158</v>
      </c>
      <c r="I1099" s="57"/>
      <c r="J1099" s="55"/>
      <c r="K1099" s="55"/>
      <c r="L1099" s="55"/>
      <c r="M1099" s="86">
        <f t="shared" ref="M1099:M1162" si="30">E1099+F1099+G1099+H1099+I1099+J1099+K1099+L1099</f>
        <v>4158</v>
      </c>
    </row>
    <row r="1100" spans="2:13">
      <c r="B1100" s="39" t="s">
        <v>447</v>
      </c>
      <c r="C1100" s="46" t="s">
        <v>447</v>
      </c>
      <c r="D1100" s="75">
        <v>5</v>
      </c>
      <c r="E1100" s="42"/>
      <c r="F1100" s="42"/>
      <c r="G1100" s="42"/>
      <c r="H1100" s="43">
        <v>55358</v>
      </c>
      <c r="I1100" s="43"/>
      <c r="J1100" s="41"/>
      <c r="K1100" s="41"/>
      <c r="L1100" s="41"/>
      <c r="M1100" s="87">
        <f t="shared" si="30"/>
        <v>55358</v>
      </c>
    </row>
    <row r="1101" spans="2:13">
      <c r="B1101" s="65" t="s">
        <v>447</v>
      </c>
      <c r="C1101" s="63" t="s">
        <v>447</v>
      </c>
      <c r="D1101" s="66">
        <v>5</v>
      </c>
      <c r="E1101" s="56"/>
      <c r="F1101" s="56"/>
      <c r="G1101" s="56"/>
      <c r="H1101" s="57">
        <v>27000</v>
      </c>
      <c r="I1101" s="57"/>
      <c r="J1101" s="55"/>
      <c r="K1101" s="55"/>
      <c r="L1101" s="55"/>
      <c r="M1101" s="86">
        <f t="shared" si="30"/>
        <v>27000</v>
      </c>
    </row>
    <row r="1102" spans="2:13">
      <c r="B1102" s="39" t="s">
        <v>447</v>
      </c>
      <c r="C1102" s="46" t="s">
        <v>447</v>
      </c>
      <c r="D1102" s="75">
        <v>5</v>
      </c>
      <c r="E1102" s="42"/>
      <c r="F1102" s="42"/>
      <c r="G1102" s="42"/>
      <c r="H1102" s="43">
        <v>6000</v>
      </c>
      <c r="I1102" s="43"/>
      <c r="J1102" s="41"/>
      <c r="K1102" s="41"/>
      <c r="L1102" s="41"/>
      <c r="M1102" s="87">
        <f t="shared" si="30"/>
        <v>6000</v>
      </c>
    </row>
    <row r="1103" spans="2:13">
      <c r="B1103" s="65" t="s">
        <v>447</v>
      </c>
      <c r="C1103" s="63" t="s">
        <v>447</v>
      </c>
      <c r="D1103" s="66">
        <v>5</v>
      </c>
      <c r="E1103" s="56"/>
      <c r="F1103" s="56"/>
      <c r="G1103" s="56"/>
      <c r="H1103" s="57">
        <v>9000</v>
      </c>
      <c r="I1103" s="57"/>
      <c r="J1103" s="55"/>
      <c r="K1103" s="55"/>
      <c r="L1103" s="55"/>
      <c r="M1103" s="86">
        <f t="shared" si="30"/>
        <v>9000</v>
      </c>
    </row>
    <row r="1104" spans="2:13">
      <c r="B1104" s="39" t="s">
        <v>447</v>
      </c>
      <c r="C1104" s="46" t="s">
        <v>447</v>
      </c>
      <c r="D1104" s="75">
        <v>5</v>
      </c>
      <c r="E1104" s="42"/>
      <c r="F1104" s="42"/>
      <c r="G1104" s="42"/>
      <c r="H1104" s="43">
        <v>12000</v>
      </c>
      <c r="I1104" s="43"/>
      <c r="J1104" s="41"/>
      <c r="K1104" s="41"/>
      <c r="L1104" s="41"/>
      <c r="M1104" s="87">
        <f t="shared" si="30"/>
        <v>12000</v>
      </c>
    </row>
    <row r="1105" spans="2:13">
      <c r="B1105" s="65" t="s">
        <v>447</v>
      </c>
      <c r="C1105" s="63" t="s">
        <v>447</v>
      </c>
      <c r="D1105" s="66">
        <v>5</v>
      </c>
      <c r="E1105" s="56"/>
      <c r="F1105" s="56"/>
      <c r="G1105" s="56"/>
      <c r="H1105" s="57">
        <v>3000</v>
      </c>
      <c r="I1105" s="57"/>
      <c r="J1105" s="55"/>
      <c r="K1105" s="55"/>
      <c r="L1105" s="55"/>
      <c r="M1105" s="86">
        <f t="shared" si="30"/>
        <v>3000</v>
      </c>
    </row>
    <row r="1106" spans="2:13">
      <c r="B1106" s="39" t="s">
        <v>447</v>
      </c>
      <c r="C1106" s="46" t="s">
        <v>447</v>
      </c>
      <c r="D1106" s="75">
        <v>5</v>
      </c>
      <c r="E1106" s="42"/>
      <c r="F1106" s="42"/>
      <c r="G1106" s="42"/>
      <c r="H1106" s="43">
        <v>9000</v>
      </c>
      <c r="I1106" s="43"/>
      <c r="J1106" s="41"/>
      <c r="K1106" s="41"/>
      <c r="L1106" s="41"/>
      <c r="M1106" s="87">
        <f t="shared" si="30"/>
        <v>9000</v>
      </c>
    </row>
    <row r="1107" spans="2:13">
      <c r="B1107" s="65" t="s">
        <v>447</v>
      </c>
      <c r="C1107" s="63" t="s">
        <v>447</v>
      </c>
      <c r="D1107" s="66">
        <v>5</v>
      </c>
      <c r="E1107" s="56"/>
      <c r="F1107" s="56"/>
      <c r="G1107" s="56"/>
      <c r="H1107" s="57">
        <v>9000</v>
      </c>
      <c r="I1107" s="57"/>
      <c r="J1107" s="55"/>
      <c r="K1107" s="55"/>
      <c r="L1107" s="55"/>
      <c r="M1107" s="86">
        <f t="shared" si="30"/>
        <v>9000</v>
      </c>
    </row>
    <row r="1108" spans="2:13">
      <c r="B1108" s="39" t="s">
        <v>447</v>
      </c>
      <c r="C1108" s="46" t="s">
        <v>447</v>
      </c>
      <c r="D1108" s="75">
        <v>5</v>
      </c>
      <c r="E1108" s="42"/>
      <c r="F1108" s="42"/>
      <c r="G1108" s="42"/>
      <c r="H1108" s="43">
        <v>12000</v>
      </c>
      <c r="I1108" s="43"/>
      <c r="J1108" s="41"/>
      <c r="K1108" s="41"/>
      <c r="L1108" s="41"/>
      <c r="M1108" s="87">
        <f t="shared" si="30"/>
        <v>12000</v>
      </c>
    </row>
    <row r="1109" spans="2:13">
      <c r="B1109" s="65" t="s">
        <v>447</v>
      </c>
      <c r="C1109" s="63" t="s">
        <v>447</v>
      </c>
      <c r="D1109" s="66">
        <v>5</v>
      </c>
      <c r="E1109" s="56"/>
      <c r="F1109" s="56"/>
      <c r="G1109" s="56"/>
      <c r="H1109" s="57">
        <v>21000</v>
      </c>
      <c r="I1109" s="57"/>
      <c r="J1109" s="55"/>
      <c r="K1109" s="55"/>
      <c r="L1109" s="55"/>
      <c r="M1109" s="86">
        <f t="shared" si="30"/>
        <v>21000</v>
      </c>
    </row>
    <row r="1110" spans="2:13">
      <c r="B1110" s="39" t="s">
        <v>447</v>
      </c>
      <c r="C1110" s="46" t="s">
        <v>447</v>
      </c>
      <c r="D1110" s="75">
        <v>5</v>
      </c>
      <c r="E1110" s="42"/>
      <c r="F1110" s="42"/>
      <c r="G1110" s="42"/>
      <c r="H1110" s="43">
        <v>4158</v>
      </c>
      <c r="I1110" s="43"/>
      <c r="J1110" s="41"/>
      <c r="K1110" s="41"/>
      <c r="L1110" s="41"/>
      <c r="M1110" s="87">
        <f t="shared" si="30"/>
        <v>4158</v>
      </c>
    </row>
    <row r="1111" spans="2:13">
      <c r="B1111" s="65" t="s">
        <v>447</v>
      </c>
      <c r="C1111" s="63" t="s">
        <v>447</v>
      </c>
      <c r="D1111" s="66">
        <v>5</v>
      </c>
      <c r="E1111" s="56"/>
      <c r="F1111" s="56"/>
      <c r="G1111" s="56"/>
      <c r="H1111" s="57">
        <v>7384</v>
      </c>
      <c r="I1111" s="57"/>
      <c r="J1111" s="55"/>
      <c r="K1111" s="55"/>
      <c r="L1111" s="55"/>
      <c r="M1111" s="86">
        <f t="shared" si="30"/>
        <v>7384</v>
      </c>
    </row>
    <row r="1112" spans="2:13">
      <c r="B1112" s="39" t="s">
        <v>447</v>
      </c>
      <c r="C1112" s="46" t="s">
        <v>447</v>
      </c>
      <c r="D1112" s="75">
        <v>5</v>
      </c>
      <c r="E1112" s="42"/>
      <c r="F1112" s="42"/>
      <c r="G1112" s="42"/>
      <c r="H1112" s="43">
        <v>12000</v>
      </c>
      <c r="I1112" s="43"/>
      <c r="J1112" s="41"/>
      <c r="K1112" s="41"/>
      <c r="L1112" s="41"/>
      <c r="M1112" s="87">
        <f t="shared" si="30"/>
        <v>12000</v>
      </c>
    </row>
    <row r="1113" spans="2:13">
      <c r="B1113" s="65" t="s">
        <v>447</v>
      </c>
      <c r="C1113" s="63" t="s">
        <v>447</v>
      </c>
      <c r="D1113" s="66">
        <v>5</v>
      </c>
      <c r="E1113" s="56"/>
      <c r="F1113" s="56"/>
      <c r="G1113" s="56"/>
      <c r="H1113" s="57">
        <v>9000</v>
      </c>
      <c r="I1113" s="57"/>
      <c r="J1113" s="55"/>
      <c r="K1113" s="55"/>
      <c r="L1113" s="55"/>
      <c r="M1113" s="86">
        <f t="shared" si="30"/>
        <v>9000</v>
      </c>
    </row>
    <row r="1114" spans="2:13">
      <c r="B1114" s="39" t="s">
        <v>447</v>
      </c>
      <c r="C1114" s="46" t="s">
        <v>447</v>
      </c>
      <c r="D1114" s="75">
        <v>5</v>
      </c>
      <c r="E1114" s="42"/>
      <c r="F1114" s="42"/>
      <c r="G1114" s="42"/>
      <c r="H1114" s="43">
        <v>7384</v>
      </c>
      <c r="I1114" s="43"/>
      <c r="J1114" s="41"/>
      <c r="K1114" s="41"/>
      <c r="L1114" s="41"/>
      <c r="M1114" s="87">
        <f t="shared" si="30"/>
        <v>7384</v>
      </c>
    </row>
    <row r="1115" spans="2:13">
      <c r="B1115" s="65" t="s">
        <v>447</v>
      </c>
      <c r="C1115" s="63" t="s">
        <v>447</v>
      </c>
      <c r="D1115" s="66">
        <v>5</v>
      </c>
      <c r="E1115" s="56"/>
      <c r="F1115" s="56"/>
      <c r="G1115" s="56"/>
      <c r="H1115" s="57">
        <v>3000</v>
      </c>
      <c r="I1115" s="57"/>
      <c r="J1115" s="55"/>
      <c r="K1115" s="55"/>
      <c r="L1115" s="55"/>
      <c r="M1115" s="86">
        <f t="shared" si="30"/>
        <v>3000</v>
      </c>
    </row>
    <row r="1116" spans="2:13">
      <c r="B1116" s="39" t="s">
        <v>447</v>
      </c>
      <c r="C1116" s="46" t="s">
        <v>447</v>
      </c>
      <c r="D1116" s="75">
        <v>5</v>
      </c>
      <c r="E1116" s="42"/>
      <c r="F1116" s="42"/>
      <c r="G1116" s="42"/>
      <c r="H1116" s="43">
        <v>33400</v>
      </c>
      <c r="I1116" s="43"/>
      <c r="J1116" s="41"/>
      <c r="K1116" s="41"/>
      <c r="L1116" s="41"/>
      <c r="M1116" s="87">
        <f t="shared" si="30"/>
        <v>33400</v>
      </c>
    </row>
    <row r="1117" spans="2:13">
      <c r="B1117" s="65" t="s">
        <v>447</v>
      </c>
      <c r="C1117" s="63" t="s">
        <v>447</v>
      </c>
      <c r="D1117" s="66">
        <v>5</v>
      </c>
      <c r="E1117" s="56"/>
      <c r="F1117" s="56"/>
      <c r="G1117" s="56"/>
      <c r="H1117" s="57">
        <v>9000</v>
      </c>
      <c r="I1117" s="57"/>
      <c r="J1117" s="55"/>
      <c r="K1117" s="55"/>
      <c r="L1117" s="55"/>
      <c r="M1117" s="86">
        <f t="shared" si="30"/>
        <v>9000</v>
      </c>
    </row>
    <row r="1118" spans="2:13">
      <c r="B1118" s="39" t="s">
        <v>447</v>
      </c>
      <c r="C1118" s="46" t="s">
        <v>447</v>
      </c>
      <c r="D1118" s="75">
        <v>5</v>
      </c>
      <c r="E1118" s="42"/>
      <c r="F1118" s="42"/>
      <c r="G1118" s="42"/>
      <c r="H1118" s="43">
        <v>4158</v>
      </c>
      <c r="I1118" s="43"/>
      <c r="J1118" s="41"/>
      <c r="K1118" s="41"/>
      <c r="L1118" s="41"/>
      <c r="M1118" s="87">
        <f t="shared" si="30"/>
        <v>4158</v>
      </c>
    </row>
    <row r="1119" spans="2:13">
      <c r="B1119" s="65" t="s">
        <v>447</v>
      </c>
      <c r="C1119" s="63" t="s">
        <v>447</v>
      </c>
      <c r="D1119" s="66">
        <v>5</v>
      </c>
      <c r="E1119" s="56"/>
      <c r="F1119" s="56"/>
      <c r="G1119" s="56"/>
      <c r="H1119" s="57">
        <v>15000</v>
      </c>
      <c r="I1119" s="57"/>
      <c r="J1119" s="55"/>
      <c r="K1119" s="55"/>
      <c r="L1119" s="55"/>
      <c r="M1119" s="86">
        <f t="shared" si="30"/>
        <v>15000</v>
      </c>
    </row>
    <row r="1120" spans="2:13">
      <c r="B1120" s="39" t="s">
        <v>447</v>
      </c>
      <c r="C1120" s="46" t="s">
        <v>447</v>
      </c>
      <c r="D1120" s="75">
        <v>5</v>
      </c>
      <c r="E1120" s="42"/>
      <c r="F1120" s="42"/>
      <c r="G1120" s="42"/>
      <c r="H1120" s="43">
        <v>7384</v>
      </c>
      <c r="I1120" s="43"/>
      <c r="J1120" s="41"/>
      <c r="K1120" s="41"/>
      <c r="L1120" s="41"/>
      <c r="M1120" s="87">
        <f t="shared" si="30"/>
        <v>7384</v>
      </c>
    </row>
    <row r="1121" spans="2:13">
      <c r="B1121" s="65" t="s">
        <v>447</v>
      </c>
      <c r="C1121" s="63" t="s">
        <v>447</v>
      </c>
      <c r="D1121" s="66">
        <v>5</v>
      </c>
      <c r="E1121" s="56"/>
      <c r="F1121" s="56"/>
      <c r="G1121" s="56"/>
      <c r="H1121" s="57">
        <v>3000</v>
      </c>
      <c r="I1121" s="57"/>
      <c r="J1121" s="55"/>
      <c r="K1121" s="55"/>
      <c r="L1121" s="55"/>
      <c r="M1121" s="86">
        <f t="shared" si="30"/>
        <v>3000</v>
      </c>
    </row>
    <row r="1122" spans="2:13">
      <c r="B1122" s="39" t="s">
        <v>447</v>
      </c>
      <c r="C1122" s="46" t="s">
        <v>447</v>
      </c>
      <c r="D1122" s="75">
        <v>5</v>
      </c>
      <c r="E1122" s="42"/>
      <c r="F1122" s="42"/>
      <c r="G1122" s="42"/>
      <c r="H1122" s="43">
        <v>6797.28</v>
      </c>
      <c r="I1122" s="43"/>
      <c r="J1122" s="41"/>
      <c r="K1122" s="41"/>
      <c r="L1122" s="41"/>
      <c r="M1122" s="87">
        <f t="shared" si="30"/>
        <v>6797.28</v>
      </c>
    </row>
    <row r="1123" spans="2:13">
      <c r="B1123" s="65" t="s">
        <v>447</v>
      </c>
      <c r="C1123" s="63" t="s">
        <v>447</v>
      </c>
      <c r="D1123" s="66">
        <v>5</v>
      </c>
      <c r="E1123" s="56"/>
      <c r="F1123" s="56"/>
      <c r="G1123" s="56"/>
      <c r="H1123" s="57">
        <v>14256</v>
      </c>
      <c r="I1123" s="57"/>
      <c r="J1123" s="55"/>
      <c r="K1123" s="55"/>
      <c r="L1123" s="55"/>
      <c r="M1123" s="86">
        <f t="shared" si="30"/>
        <v>14256</v>
      </c>
    </row>
    <row r="1124" spans="2:13">
      <c r="B1124" s="39" t="s">
        <v>447</v>
      </c>
      <c r="C1124" s="46" t="s">
        <v>447</v>
      </c>
      <c r="D1124" s="75">
        <v>5</v>
      </c>
      <c r="E1124" s="42"/>
      <c r="F1124" s="42"/>
      <c r="G1124" s="42"/>
      <c r="H1124" s="43">
        <v>175760</v>
      </c>
      <c r="I1124" s="43"/>
      <c r="J1124" s="41"/>
      <c r="K1124" s="41"/>
      <c r="L1124" s="41"/>
      <c r="M1124" s="87">
        <f t="shared" si="30"/>
        <v>175760</v>
      </c>
    </row>
    <row r="1125" spans="2:13">
      <c r="B1125" s="65" t="s">
        <v>447</v>
      </c>
      <c r="C1125" s="63" t="s">
        <v>447</v>
      </c>
      <c r="D1125" s="66">
        <v>5</v>
      </c>
      <c r="E1125" s="56"/>
      <c r="F1125" s="56"/>
      <c r="G1125" s="56"/>
      <c r="H1125" s="57">
        <v>7384</v>
      </c>
      <c r="I1125" s="57"/>
      <c r="J1125" s="55"/>
      <c r="K1125" s="55"/>
      <c r="L1125" s="55"/>
      <c r="M1125" s="86">
        <f t="shared" si="30"/>
        <v>7384</v>
      </c>
    </row>
    <row r="1126" spans="2:13">
      <c r="B1126" s="39" t="s">
        <v>447</v>
      </c>
      <c r="C1126" s="46" t="s">
        <v>447</v>
      </c>
      <c r="D1126" s="75">
        <v>5</v>
      </c>
      <c r="E1126" s="42"/>
      <c r="F1126" s="42"/>
      <c r="G1126" s="42"/>
      <c r="H1126" s="43">
        <v>34328</v>
      </c>
      <c r="I1126" s="43"/>
      <c r="J1126" s="41"/>
      <c r="K1126" s="41"/>
      <c r="L1126" s="41"/>
      <c r="M1126" s="87">
        <f t="shared" si="30"/>
        <v>34328</v>
      </c>
    </row>
    <row r="1127" spans="2:13">
      <c r="B1127" s="65" t="s">
        <v>447</v>
      </c>
      <c r="C1127" s="63" t="s">
        <v>447</v>
      </c>
      <c r="D1127" s="66">
        <v>5</v>
      </c>
      <c r="E1127" s="56"/>
      <c r="F1127" s="56"/>
      <c r="G1127" s="56"/>
      <c r="H1127" s="57">
        <v>27000</v>
      </c>
      <c r="I1127" s="57"/>
      <c r="J1127" s="55"/>
      <c r="K1127" s="55"/>
      <c r="L1127" s="55"/>
      <c r="M1127" s="86">
        <f t="shared" si="30"/>
        <v>27000</v>
      </c>
    </row>
    <row r="1128" spans="2:13">
      <c r="B1128" s="39" t="s">
        <v>447</v>
      </c>
      <c r="C1128" s="46" t="s">
        <v>447</v>
      </c>
      <c r="D1128" s="75">
        <v>5</v>
      </c>
      <c r="E1128" s="42"/>
      <c r="F1128" s="42"/>
      <c r="G1128" s="42"/>
      <c r="H1128" s="43">
        <v>7384</v>
      </c>
      <c r="I1128" s="43"/>
      <c r="J1128" s="41"/>
      <c r="K1128" s="41"/>
      <c r="L1128" s="41"/>
      <c r="M1128" s="87">
        <f t="shared" si="30"/>
        <v>7384</v>
      </c>
    </row>
    <row r="1129" spans="2:13">
      <c r="B1129" s="65" t="s">
        <v>447</v>
      </c>
      <c r="C1129" s="63" t="s">
        <v>447</v>
      </c>
      <c r="D1129" s="66">
        <v>5</v>
      </c>
      <c r="E1129" s="56"/>
      <c r="F1129" s="56"/>
      <c r="G1129" s="56"/>
      <c r="H1129" s="57">
        <v>14119</v>
      </c>
      <c r="I1129" s="57"/>
      <c r="J1129" s="55"/>
      <c r="K1129" s="55"/>
      <c r="L1129" s="55"/>
      <c r="M1129" s="86">
        <f t="shared" si="30"/>
        <v>14119</v>
      </c>
    </row>
    <row r="1130" spans="2:13">
      <c r="B1130" s="39" t="s">
        <v>447</v>
      </c>
      <c r="C1130" s="46" t="s">
        <v>447</v>
      </c>
      <c r="D1130" s="75">
        <v>5</v>
      </c>
      <c r="E1130" s="42"/>
      <c r="F1130" s="42"/>
      <c r="G1130" s="42"/>
      <c r="H1130" s="43">
        <v>3000</v>
      </c>
      <c r="I1130" s="43"/>
      <c r="J1130" s="41"/>
      <c r="K1130" s="41"/>
      <c r="L1130" s="41"/>
      <c r="M1130" s="87">
        <f t="shared" si="30"/>
        <v>3000</v>
      </c>
    </row>
    <row r="1131" spans="2:13">
      <c r="B1131" s="65" t="s">
        <v>447</v>
      </c>
      <c r="C1131" s="63" t="s">
        <v>447</v>
      </c>
      <c r="D1131" s="66">
        <v>5</v>
      </c>
      <c r="E1131" s="56"/>
      <c r="F1131" s="56"/>
      <c r="G1131" s="56"/>
      <c r="H1131" s="57">
        <v>3000</v>
      </c>
      <c r="I1131" s="57"/>
      <c r="J1131" s="55"/>
      <c r="K1131" s="55"/>
      <c r="L1131" s="55"/>
      <c r="M1131" s="86">
        <f t="shared" si="30"/>
        <v>3000</v>
      </c>
    </row>
    <row r="1132" spans="2:13">
      <c r="B1132" s="39" t="s">
        <v>447</v>
      </c>
      <c r="C1132" s="46" t="s">
        <v>447</v>
      </c>
      <c r="D1132" s="75">
        <v>5</v>
      </c>
      <c r="E1132" s="42"/>
      <c r="F1132" s="42"/>
      <c r="G1132" s="42"/>
      <c r="H1132" s="43">
        <v>136.97</v>
      </c>
      <c r="I1132" s="43"/>
      <c r="J1132" s="41"/>
      <c r="K1132" s="41"/>
      <c r="L1132" s="41"/>
      <c r="M1132" s="87">
        <f t="shared" si="30"/>
        <v>136.97</v>
      </c>
    </row>
    <row r="1133" spans="2:13">
      <c r="B1133" s="65" t="s">
        <v>447</v>
      </c>
      <c r="C1133" s="63" t="s">
        <v>447</v>
      </c>
      <c r="D1133" s="66">
        <v>5</v>
      </c>
      <c r="E1133" s="56"/>
      <c r="F1133" s="56"/>
      <c r="G1133" s="56"/>
      <c r="H1133" s="57">
        <v>7384</v>
      </c>
      <c r="I1133" s="57"/>
      <c r="J1133" s="55"/>
      <c r="K1133" s="55"/>
      <c r="L1133" s="55"/>
      <c r="M1133" s="86">
        <f t="shared" si="30"/>
        <v>7384</v>
      </c>
    </row>
    <row r="1134" spans="2:13">
      <c r="B1134" s="39" t="s">
        <v>447</v>
      </c>
      <c r="C1134" s="46" t="s">
        <v>447</v>
      </c>
      <c r="D1134" s="75">
        <v>5</v>
      </c>
      <c r="E1134" s="42"/>
      <c r="F1134" s="42"/>
      <c r="G1134" s="42"/>
      <c r="H1134" s="43">
        <v>1605811</v>
      </c>
      <c r="I1134" s="43"/>
      <c r="J1134" s="41"/>
      <c r="K1134" s="41"/>
      <c r="L1134" s="41"/>
      <c r="M1134" s="87">
        <f t="shared" si="30"/>
        <v>1605811</v>
      </c>
    </row>
    <row r="1135" spans="2:13">
      <c r="B1135" s="65" t="s">
        <v>447</v>
      </c>
      <c r="C1135" s="63" t="s">
        <v>447</v>
      </c>
      <c r="D1135" s="66">
        <v>5</v>
      </c>
      <c r="E1135" s="56"/>
      <c r="F1135" s="56"/>
      <c r="G1135" s="56"/>
      <c r="H1135" s="57">
        <v>7384</v>
      </c>
      <c r="I1135" s="57"/>
      <c r="J1135" s="55"/>
      <c r="K1135" s="55"/>
      <c r="L1135" s="55"/>
      <c r="M1135" s="86">
        <f t="shared" si="30"/>
        <v>7384</v>
      </c>
    </row>
    <row r="1136" spans="2:13">
      <c r="B1136" s="39" t="s">
        <v>447</v>
      </c>
      <c r="C1136" s="46" t="s">
        <v>447</v>
      </c>
      <c r="D1136" s="75">
        <v>5</v>
      </c>
      <c r="E1136" s="42"/>
      <c r="F1136" s="42"/>
      <c r="G1136" s="42"/>
      <c r="H1136" s="43">
        <v>120000</v>
      </c>
      <c r="I1136" s="43"/>
      <c r="J1136" s="41"/>
      <c r="K1136" s="41"/>
      <c r="L1136" s="41"/>
      <c r="M1136" s="87">
        <f t="shared" si="30"/>
        <v>120000</v>
      </c>
    </row>
    <row r="1137" spans="2:13">
      <c r="B1137" s="65" t="s">
        <v>447</v>
      </c>
      <c r="C1137" s="63" t="s">
        <v>447</v>
      </c>
      <c r="D1137" s="66">
        <v>5</v>
      </c>
      <c r="E1137" s="56"/>
      <c r="F1137" s="56"/>
      <c r="G1137" s="56"/>
      <c r="H1137" s="57">
        <v>7384</v>
      </c>
      <c r="I1137" s="57"/>
      <c r="J1137" s="55"/>
      <c r="K1137" s="55"/>
      <c r="L1137" s="55"/>
      <c r="M1137" s="86">
        <f t="shared" si="30"/>
        <v>7384</v>
      </c>
    </row>
    <row r="1138" spans="2:13">
      <c r="B1138" s="39" t="s">
        <v>447</v>
      </c>
      <c r="C1138" s="46" t="s">
        <v>447</v>
      </c>
      <c r="D1138" s="75">
        <v>5</v>
      </c>
      <c r="E1138" s="42"/>
      <c r="F1138" s="42"/>
      <c r="G1138" s="42"/>
      <c r="H1138" s="43"/>
      <c r="I1138" s="43"/>
      <c r="J1138" s="41"/>
      <c r="K1138" s="41"/>
      <c r="L1138" s="41">
        <v>10588.25</v>
      </c>
      <c r="M1138" s="87">
        <f t="shared" si="30"/>
        <v>10588.25</v>
      </c>
    </row>
    <row r="1139" spans="2:13">
      <c r="B1139" s="65" t="s">
        <v>447</v>
      </c>
      <c r="C1139" s="63" t="s">
        <v>447</v>
      </c>
      <c r="D1139" s="66">
        <v>5</v>
      </c>
      <c r="E1139" s="56"/>
      <c r="F1139" s="56"/>
      <c r="G1139" s="56"/>
      <c r="H1139" s="57"/>
      <c r="I1139" s="57"/>
      <c r="J1139" s="55"/>
      <c r="K1139" s="55"/>
      <c r="L1139" s="55">
        <v>3150</v>
      </c>
      <c r="M1139" s="86">
        <f t="shared" si="30"/>
        <v>3150</v>
      </c>
    </row>
    <row r="1140" spans="2:13">
      <c r="B1140" s="39" t="s">
        <v>447</v>
      </c>
      <c r="C1140" s="46" t="s">
        <v>447</v>
      </c>
      <c r="D1140" s="75">
        <v>5</v>
      </c>
      <c r="E1140" s="42"/>
      <c r="F1140" s="42"/>
      <c r="G1140" s="42"/>
      <c r="H1140" s="43"/>
      <c r="I1140" s="43"/>
      <c r="J1140" s="41"/>
      <c r="K1140" s="41"/>
      <c r="L1140" s="41">
        <v>189334</v>
      </c>
      <c r="M1140" s="87">
        <f t="shared" si="30"/>
        <v>189334</v>
      </c>
    </row>
    <row r="1141" spans="2:13">
      <c r="B1141" s="65" t="s">
        <v>447</v>
      </c>
      <c r="C1141" s="63" t="s">
        <v>447</v>
      </c>
      <c r="D1141" s="66">
        <v>5</v>
      </c>
      <c r="E1141" s="56"/>
      <c r="F1141" s="56"/>
      <c r="G1141" s="56"/>
      <c r="H1141" s="57"/>
      <c r="I1141" s="57"/>
      <c r="J1141" s="55"/>
      <c r="K1141" s="55"/>
      <c r="L1141" s="55">
        <v>33397</v>
      </c>
      <c r="M1141" s="86">
        <f t="shared" si="30"/>
        <v>33397</v>
      </c>
    </row>
    <row r="1142" spans="2:13">
      <c r="B1142" s="39" t="s">
        <v>447</v>
      </c>
      <c r="C1142" s="46" t="s">
        <v>447</v>
      </c>
      <c r="D1142" s="75">
        <v>5</v>
      </c>
      <c r="E1142" s="42"/>
      <c r="F1142" s="42"/>
      <c r="G1142" s="42"/>
      <c r="H1142" s="43"/>
      <c r="I1142" s="43"/>
      <c r="J1142" s="41"/>
      <c r="K1142" s="41"/>
      <c r="L1142" s="41">
        <v>18000</v>
      </c>
      <c r="M1142" s="87">
        <f t="shared" si="30"/>
        <v>18000</v>
      </c>
    </row>
    <row r="1143" spans="2:13">
      <c r="B1143" s="65" t="s">
        <v>447</v>
      </c>
      <c r="C1143" s="63" t="s">
        <v>447</v>
      </c>
      <c r="D1143" s="66">
        <v>5</v>
      </c>
      <c r="E1143" s="56"/>
      <c r="F1143" s="56"/>
      <c r="G1143" s="56"/>
      <c r="H1143" s="57"/>
      <c r="I1143" s="57"/>
      <c r="J1143" s="55"/>
      <c r="K1143" s="55"/>
      <c r="L1143" s="55">
        <v>63000</v>
      </c>
      <c r="M1143" s="86">
        <f t="shared" si="30"/>
        <v>63000</v>
      </c>
    </row>
    <row r="1144" spans="2:13">
      <c r="B1144" s="39" t="s">
        <v>447</v>
      </c>
      <c r="C1144" s="46" t="s">
        <v>447</v>
      </c>
      <c r="D1144" s="75">
        <v>5</v>
      </c>
      <c r="E1144" s="42"/>
      <c r="F1144" s="42"/>
      <c r="G1144" s="42"/>
      <c r="H1144" s="43"/>
      <c r="I1144" s="43"/>
      <c r="J1144" s="41"/>
      <c r="K1144" s="41"/>
      <c r="L1144" s="41">
        <v>3150</v>
      </c>
      <c r="M1144" s="87">
        <f t="shared" si="30"/>
        <v>3150</v>
      </c>
    </row>
    <row r="1145" spans="2:13">
      <c r="B1145" s="65" t="s">
        <v>447</v>
      </c>
      <c r="C1145" s="63" t="s">
        <v>447</v>
      </c>
      <c r="D1145" s="66">
        <v>5</v>
      </c>
      <c r="E1145" s="56"/>
      <c r="F1145" s="56"/>
      <c r="G1145" s="56"/>
      <c r="H1145" s="57"/>
      <c r="I1145" s="57"/>
      <c r="J1145" s="55"/>
      <c r="K1145" s="55"/>
      <c r="L1145" s="55">
        <v>105000</v>
      </c>
      <c r="M1145" s="86">
        <f t="shared" si="30"/>
        <v>105000</v>
      </c>
    </row>
    <row r="1146" spans="2:13">
      <c r="B1146" s="39" t="s">
        <v>447</v>
      </c>
      <c r="C1146" s="46" t="s">
        <v>447</v>
      </c>
      <c r="D1146" s="75">
        <v>5</v>
      </c>
      <c r="E1146" s="42"/>
      <c r="F1146" s="42"/>
      <c r="G1146" s="42"/>
      <c r="H1146" s="43"/>
      <c r="I1146" s="43"/>
      <c r="J1146" s="41"/>
      <c r="K1146" s="41"/>
      <c r="L1146" s="41">
        <v>6300</v>
      </c>
      <c r="M1146" s="87">
        <f t="shared" si="30"/>
        <v>6300</v>
      </c>
    </row>
    <row r="1147" spans="2:13">
      <c r="B1147" s="65" t="s">
        <v>447</v>
      </c>
      <c r="C1147" s="63" t="s">
        <v>447</v>
      </c>
      <c r="D1147" s="66">
        <v>5</v>
      </c>
      <c r="E1147" s="56"/>
      <c r="F1147" s="56"/>
      <c r="G1147" s="56"/>
      <c r="H1147" s="57"/>
      <c r="I1147" s="57"/>
      <c r="J1147" s="55"/>
      <c r="K1147" s="55"/>
      <c r="L1147" s="55">
        <v>24000</v>
      </c>
      <c r="M1147" s="86">
        <f t="shared" si="30"/>
        <v>24000</v>
      </c>
    </row>
    <row r="1148" spans="2:13">
      <c r="B1148" s="39" t="s">
        <v>447</v>
      </c>
      <c r="C1148" s="46" t="s">
        <v>447</v>
      </c>
      <c r="D1148" s="75">
        <v>5</v>
      </c>
      <c r="E1148" s="42"/>
      <c r="F1148" s="42"/>
      <c r="G1148" s="42"/>
      <c r="H1148" s="43"/>
      <c r="I1148" s="43"/>
      <c r="J1148" s="41"/>
      <c r="K1148" s="41"/>
      <c r="L1148" s="41">
        <v>3000</v>
      </c>
      <c r="M1148" s="87">
        <f t="shared" si="30"/>
        <v>3000</v>
      </c>
    </row>
    <row r="1149" spans="2:13">
      <c r="B1149" s="65" t="s">
        <v>447</v>
      </c>
      <c r="C1149" s="63" t="s">
        <v>447</v>
      </c>
      <c r="D1149" s="66">
        <v>5</v>
      </c>
      <c r="E1149" s="56"/>
      <c r="F1149" s="56"/>
      <c r="G1149" s="56"/>
      <c r="H1149" s="57"/>
      <c r="I1149" s="57"/>
      <c r="J1149" s="55"/>
      <c r="K1149" s="55">
        <v>33397</v>
      </c>
      <c r="L1149" s="55"/>
      <c r="M1149" s="86">
        <f t="shared" si="30"/>
        <v>33397</v>
      </c>
    </row>
    <row r="1150" spans="2:13">
      <c r="B1150" s="39" t="s">
        <v>447</v>
      </c>
      <c r="C1150" s="46" t="s">
        <v>447</v>
      </c>
      <c r="D1150" s="75">
        <v>5</v>
      </c>
      <c r="E1150" s="42"/>
      <c r="F1150" s="42"/>
      <c r="G1150" s="42"/>
      <c r="H1150" s="43"/>
      <c r="I1150" s="43"/>
      <c r="J1150" s="41"/>
      <c r="K1150" s="41">
        <v>3000</v>
      </c>
      <c r="L1150" s="41"/>
      <c r="M1150" s="87">
        <f t="shared" si="30"/>
        <v>3000</v>
      </c>
    </row>
    <row r="1151" spans="2:13">
      <c r="B1151" s="65" t="s">
        <v>447</v>
      </c>
      <c r="C1151" s="63" t="s">
        <v>447</v>
      </c>
      <c r="D1151" s="66">
        <v>5</v>
      </c>
      <c r="E1151" s="56"/>
      <c r="F1151" s="56"/>
      <c r="G1151" s="56"/>
      <c r="H1151" s="57"/>
      <c r="I1151" s="57"/>
      <c r="J1151" s="55"/>
      <c r="K1151" s="55">
        <v>24000</v>
      </c>
      <c r="L1151" s="55"/>
      <c r="M1151" s="86">
        <f t="shared" si="30"/>
        <v>24000</v>
      </c>
    </row>
    <row r="1152" spans="2:13">
      <c r="B1152" s="39" t="s">
        <v>447</v>
      </c>
      <c r="C1152" s="46" t="s">
        <v>447</v>
      </c>
      <c r="D1152" s="75">
        <v>5</v>
      </c>
      <c r="E1152" s="42"/>
      <c r="F1152" s="42"/>
      <c r="G1152" s="42"/>
      <c r="H1152" s="43"/>
      <c r="I1152" s="43"/>
      <c r="J1152" s="41"/>
      <c r="K1152" s="41">
        <v>3000</v>
      </c>
      <c r="L1152" s="41"/>
      <c r="M1152" s="87">
        <f t="shared" si="30"/>
        <v>3000</v>
      </c>
    </row>
    <row r="1153" spans="2:13">
      <c r="B1153" s="65" t="s">
        <v>447</v>
      </c>
      <c r="C1153" s="63" t="s">
        <v>447</v>
      </c>
      <c r="D1153" s="66">
        <v>5</v>
      </c>
      <c r="E1153" s="56"/>
      <c r="F1153" s="56"/>
      <c r="G1153" s="56"/>
      <c r="H1153" s="57"/>
      <c r="I1153" s="57"/>
      <c r="J1153" s="55"/>
      <c r="K1153" s="55">
        <v>21000</v>
      </c>
      <c r="L1153" s="55"/>
      <c r="M1153" s="86">
        <f t="shared" si="30"/>
        <v>21000</v>
      </c>
    </row>
    <row r="1154" spans="2:13">
      <c r="B1154" s="39" t="s">
        <v>447</v>
      </c>
      <c r="C1154" s="46" t="s">
        <v>447</v>
      </c>
      <c r="D1154" s="75">
        <v>5</v>
      </c>
      <c r="E1154" s="42"/>
      <c r="F1154" s="42"/>
      <c r="G1154" s="42"/>
      <c r="H1154" s="43"/>
      <c r="I1154" s="43"/>
      <c r="J1154" s="41"/>
      <c r="K1154" s="41">
        <v>21000</v>
      </c>
      <c r="L1154" s="41"/>
      <c r="M1154" s="87">
        <f t="shared" si="30"/>
        <v>21000</v>
      </c>
    </row>
    <row r="1155" spans="2:13">
      <c r="B1155" s="65" t="s">
        <v>447</v>
      </c>
      <c r="C1155" s="63" t="s">
        <v>447</v>
      </c>
      <c r="D1155" s="66">
        <v>5</v>
      </c>
      <c r="E1155" s="56"/>
      <c r="F1155" s="56"/>
      <c r="G1155" s="56"/>
      <c r="H1155" s="57"/>
      <c r="I1155" s="57"/>
      <c r="J1155" s="55"/>
      <c r="K1155" s="55">
        <v>3000</v>
      </c>
      <c r="L1155" s="55"/>
      <c r="M1155" s="86">
        <f t="shared" si="30"/>
        <v>3000</v>
      </c>
    </row>
    <row r="1156" spans="2:13">
      <c r="B1156" s="39" t="s">
        <v>447</v>
      </c>
      <c r="C1156" s="46" t="s">
        <v>447</v>
      </c>
      <c r="D1156" s="75">
        <v>5</v>
      </c>
      <c r="E1156" s="42"/>
      <c r="F1156" s="42"/>
      <c r="G1156" s="42"/>
      <c r="H1156" s="43"/>
      <c r="I1156" s="43"/>
      <c r="J1156" s="41"/>
      <c r="K1156" s="41">
        <v>18000</v>
      </c>
      <c r="L1156" s="41"/>
      <c r="M1156" s="87">
        <f t="shared" si="30"/>
        <v>18000</v>
      </c>
    </row>
    <row r="1157" spans="2:13">
      <c r="B1157" s="65" t="s">
        <v>447</v>
      </c>
      <c r="C1157" s="63" t="s">
        <v>447</v>
      </c>
      <c r="D1157" s="66">
        <v>5</v>
      </c>
      <c r="E1157" s="56"/>
      <c r="F1157" s="56"/>
      <c r="G1157" s="56"/>
      <c r="H1157" s="57"/>
      <c r="I1157" s="57"/>
      <c r="J1157" s="55"/>
      <c r="K1157" s="55">
        <v>33000</v>
      </c>
      <c r="L1157" s="55"/>
      <c r="M1157" s="86">
        <f t="shared" si="30"/>
        <v>33000</v>
      </c>
    </row>
    <row r="1158" spans="2:13">
      <c r="B1158" s="39" t="s">
        <v>447</v>
      </c>
      <c r="C1158" s="46" t="s">
        <v>447</v>
      </c>
      <c r="D1158" s="75">
        <v>5</v>
      </c>
      <c r="E1158" s="42"/>
      <c r="F1158" s="42"/>
      <c r="G1158" s="42"/>
      <c r="H1158" s="43"/>
      <c r="I1158" s="43"/>
      <c r="J1158" s="41"/>
      <c r="K1158" s="41">
        <v>12000</v>
      </c>
      <c r="L1158" s="41"/>
      <c r="M1158" s="87">
        <f t="shared" si="30"/>
        <v>12000</v>
      </c>
    </row>
    <row r="1159" spans="2:13">
      <c r="B1159" s="65" t="s">
        <v>447</v>
      </c>
      <c r="C1159" s="63" t="s">
        <v>447</v>
      </c>
      <c r="D1159" s="66">
        <v>5</v>
      </c>
      <c r="E1159" s="56"/>
      <c r="F1159" s="56"/>
      <c r="G1159" s="56"/>
      <c r="H1159" s="57"/>
      <c r="I1159" s="57"/>
      <c r="J1159" s="55"/>
      <c r="K1159" s="55">
        <v>6000</v>
      </c>
      <c r="L1159" s="55"/>
      <c r="M1159" s="86">
        <f t="shared" si="30"/>
        <v>6000</v>
      </c>
    </row>
    <row r="1160" spans="2:13">
      <c r="B1160" s="39" t="s">
        <v>447</v>
      </c>
      <c r="C1160" s="46" t="s">
        <v>447</v>
      </c>
      <c r="D1160" s="75">
        <v>5</v>
      </c>
      <c r="E1160" s="42"/>
      <c r="F1160" s="42"/>
      <c r="G1160" s="42"/>
      <c r="H1160" s="43"/>
      <c r="I1160" s="43"/>
      <c r="J1160" s="41"/>
      <c r="K1160" s="41">
        <v>10588.25</v>
      </c>
      <c r="L1160" s="41"/>
      <c r="M1160" s="87">
        <f t="shared" si="30"/>
        <v>10588.25</v>
      </c>
    </row>
    <row r="1161" spans="2:13">
      <c r="B1161" s="65" t="s">
        <v>447</v>
      </c>
      <c r="C1161" s="63" t="s">
        <v>447</v>
      </c>
      <c r="D1161" s="66">
        <v>5</v>
      </c>
      <c r="E1161" s="56"/>
      <c r="F1161" s="56"/>
      <c r="G1161" s="56"/>
      <c r="H1161" s="57"/>
      <c r="I1161" s="57"/>
      <c r="J1161" s="55"/>
      <c r="K1161" s="55">
        <v>10588.25</v>
      </c>
      <c r="L1161" s="55"/>
      <c r="M1161" s="86">
        <f t="shared" si="30"/>
        <v>10588.25</v>
      </c>
    </row>
    <row r="1162" spans="2:13">
      <c r="B1162" s="39" t="s">
        <v>447</v>
      </c>
      <c r="C1162" s="46" t="s">
        <v>447</v>
      </c>
      <c r="D1162" s="75">
        <v>5</v>
      </c>
      <c r="E1162" s="42"/>
      <c r="F1162" s="42"/>
      <c r="G1162" s="42"/>
      <c r="H1162" s="43"/>
      <c r="I1162" s="43"/>
      <c r="J1162" s="41"/>
      <c r="K1162" s="41">
        <v>6000</v>
      </c>
      <c r="L1162" s="41"/>
      <c r="M1162" s="87">
        <f t="shared" si="30"/>
        <v>6000</v>
      </c>
    </row>
    <row r="1163" spans="2:13">
      <c r="B1163" s="65" t="s">
        <v>447</v>
      </c>
      <c r="C1163" s="63" t="s">
        <v>447</v>
      </c>
      <c r="D1163" s="66">
        <v>5</v>
      </c>
      <c r="E1163" s="56"/>
      <c r="F1163" s="56"/>
      <c r="G1163" s="56"/>
      <c r="H1163" s="57"/>
      <c r="I1163" s="57"/>
      <c r="J1163" s="55"/>
      <c r="K1163" s="55">
        <v>6000</v>
      </c>
      <c r="L1163" s="55"/>
      <c r="M1163" s="86">
        <f t="shared" ref="M1163:M1194" si="31">E1163+F1163+G1163+H1163+I1163+J1163+K1163+L1163</f>
        <v>6000</v>
      </c>
    </row>
    <row r="1164" spans="2:13">
      <c r="B1164" s="39" t="s">
        <v>447</v>
      </c>
      <c r="C1164" s="46" t="s">
        <v>447</v>
      </c>
      <c r="D1164" s="75">
        <v>5</v>
      </c>
      <c r="E1164" s="42"/>
      <c r="F1164" s="42"/>
      <c r="G1164" s="42"/>
      <c r="H1164" s="43"/>
      <c r="I1164" s="43"/>
      <c r="J1164" s="41"/>
      <c r="K1164" s="41">
        <v>10588.25</v>
      </c>
      <c r="L1164" s="41"/>
      <c r="M1164" s="87">
        <f t="shared" si="31"/>
        <v>10588.25</v>
      </c>
    </row>
    <row r="1165" spans="2:13">
      <c r="B1165" s="65" t="s">
        <v>447</v>
      </c>
      <c r="C1165" s="63" t="s">
        <v>447</v>
      </c>
      <c r="D1165" s="66">
        <v>5</v>
      </c>
      <c r="E1165" s="56"/>
      <c r="F1165" s="56"/>
      <c r="G1165" s="56"/>
      <c r="H1165" s="57"/>
      <c r="I1165" s="57"/>
      <c r="J1165" s="55"/>
      <c r="K1165" s="55">
        <v>3000</v>
      </c>
      <c r="L1165" s="55"/>
      <c r="M1165" s="86">
        <f t="shared" si="31"/>
        <v>3000</v>
      </c>
    </row>
    <row r="1166" spans="2:13">
      <c r="B1166" s="39" t="s">
        <v>447</v>
      </c>
      <c r="C1166" s="46" t="s">
        <v>447</v>
      </c>
      <c r="D1166" s="75">
        <v>5</v>
      </c>
      <c r="E1166" s="42"/>
      <c r="F1166" s="42"/>
      <c r="G1166" s="42"/>
      <c r="H1166" s="43"/>
      <c r="I1166" s="43"/>
      <c r="J1166" s="41"/>
      <c r="K1166" s="41">
        <v>24685</v>
      </c>
      <c r="L1166" s="41"/>
      <c r="M1166" s="87">
        <f t="shared" si="31"/>
        <v>24685</v>
      </c>
    </row>
    <row r="1167" spans="2:13">
      <c r="B1167" s="65" t="s">
        <v>447</v>
      </c>
      <c r="C1167" s="63" t="s">
        <v>447</v>
      </c>
      <c r="D1167" s="66">
        <v>5</v>
      </c>
      <c r="E1167" s="56"/>
      <c r="F1167" s="56"/>
      <c r="G1167" s="56"/>
      <c r="H1167" s="57"/>
      <c r="I1167" s="57"/>
      <c r="J1167" s="55"/>
      <c r="K1167" s="55">
        <v>3000</v>
      </c>
      <c r="L1167" s="55"/>
      <c r="M1167" s="86">
        <f t="shared" si="31"/>
        <v>3000</v>
      </c>
    </row>
    <row r="1168" spans="2:13">
      <c r="B1168" s="39" t="s">
        <v>447</v>
      </c>
      <c r="C1168" s="46" t="s">
        <v>447</v>
      </c>
      <c r="D1168" s="75">
        <v>5</v>
      </c>
      <c r="E1168" s="42"/>
      <c r="F1168" s="42"/>
      <c r="G1168" s="42"/>
      <c r="H1168" s="43"/>
      <c r="I1168" s="43"/>
      <c r="J1168" s="41"/>
      <c r="K1168" s="41">
        <v>180</v>
      </c>
      <c r="L1168" s="41"/>
      <c r="M1168" s="87">
        <f t="shared" si="31"/>
        <v>180</v>
      </c>
    </row>
    <row r="1169" spans="2:13">
      <c r="B1169" s="65" t="s">
        <v>447</v>
      </c>
      <c r="C1169" s="63" t="s">
        <v>447</v>
      </c>
      <c r="D1169" s="66">
        <v>5</v>
      </c>
      <c r="E1169" s="56"/>
      <c r="F1169" s="56"/>
      <c r="G1169" s="56"/>
      <c r="H1169" s="57"/>
      <c r="I1169" s="57">
        <v>33397</v>
      </c>
      <c r="J1169" s="55"/>
      <c r="K1169" s="55"/>
      <c r="L1169" s="55"/>
      <c r="M1169" s="86">
        <f t="shared" si="31"/>
        <v>33397</v>
      </c>
    </row>
    <row r="1170" spans="2:13">
      <c r="B1170" s="39" t="s">
        <v>447</v>
      </c>
      <c r="C1170" s="46" t="s">
        <v>447</v>
      </c>
      <c r="D1170" s="75">
        <v>5</v>
      </c>
      <c r="E1170" s="42"/>
      <c r="F1170" s="42"/>
      <c r="G1170" s="42"/>
      <c r="H1170" s="43"/>
      <c r="I1170" s="43">
        <v>6000</v>
      </c>
      <c r="J1170" s="41"/>
      <c r="K1170" s="41"/>
      <c r="L1170" s="41"/>
      <c r="M1170" s="87">
        <f t="shared" si="31"/>
        <v>6000</v>
      </c>
    </row>
    <row r="1171" spans="2:13">
      <c r="B1171" s="65" t="s">
        <v>447</v>
      </c>
      <c r="C1171" s="63" t="s">
        <v>447</v>
      </c>
      <c r="D1171" s="66">
        <v>5</v>
      </c>
      <c r="E1171" s="56"/>
      <c r="F1171" s="56"/>
      <c r="G1171" s="56"/>
      <c r="H1171" s="57"/>
      <c r="I1171" s="57">
        <v>7384</v>
      </c>
      <c r="J1171" s="55"/>
      <c r="K1171" s="55"/>
      <c r="L1171" s="55"/>
      <c r="M1171" s="86">
        <f t="shared" si="31"/>
        <v>7384</v>
      </c>
    </row>
    <row r="1172" spans="2:13">
      <c r="B1172" s="39" t="s">
        <v>447</v>
      </c>
      <c r="C1172" s="46" t="s">
        <v>447</v>
      </c>
      <c r="D1172" s="75">
        <v>5</v>
      </c>
      <c r="E1172" s="42"/>
      <c r="F1172" s="42"/>
      <c r="G1172" s="42"/>
      <c r="H1172" s="43"/>
      <c r="I1172" s="43">
        <v>520.83000000000004</v>
      </c>
      <c r="J1172" s="41"/>
      <c r="K1172" s="41"/>
      <c r="L1172" s="41"/>
      <c r="M1172" s="87">
        <f t="shared" si="31"/>
        <v>520.83000000000004</v>
      </c>
    </row>
    <row r="1173" spans="2:13">
      <c r="B1173" s="65" t="s">
        <v>447</v>
      </c>
      <c r="C1173" s="63" t="s">
        <v>447</v>
      </c>
      <c r="D1173" s="66">
        <v>5</v>
      </c>
      <c r="E1173" s="56"/>
      <c r="F1173" s="56"/>
      <c r="G1173" s="56"/>
      <c r="H1173" s="57"/>
      <c r="I1173" s="57">
        <v>3000</v>
      </c>
      <c r="J1173" s="55"/>
      <c r="K1173" s="55"/>
      <c r="L1173" s="55"/>
      <c r="M1173" s="86">
        <f t="shared" si="31"/>
        <v>3000</v>
      </c>
    </row>
    <row r="1174" spans="2:13">
      <c r="B1174" s="39" t="s">
        <v>447</v>
      </c>
      <c r="C1174" s="46" t="s">
        <v>447</v>
      </c>
      <c r="D1174" s="75">
        <v>5</v>
      </c>
      <c r="E1174" s="42"/>
      <c r="F1174" s="42"/>
      <c r="G1174" s="42"/>
      <c r="H1174" s="43"/>
      <c r="I1174" s="43">
        <v>7384</v>
      </c>
      <c r="J1174" s="41"/>
      <c r="K1174" s="41"/>
      <c r="L1174" s="41"/>
      <c r="M1174" s="87">
        <f t="shared" si="31"/>
        <v>7384</v>
      </c>
    </row>
    <row r="1175" spans="2:13">
      <c r="B1175" s="65" t="s">
        <v>447</v>
      </c>
      <c r="C1175" s="63" t="s">
        <v>447</v>
      </c>
      <c r="D1175" s="66">
        <v>5</v>
      </c>
      <c r="E1175" s="56"/>
      <c r="F1175" s="56"/>
      <c r="G1175" s="56"/>
      <c r="H1175" s="57"/>
      <c r="I1175" s="57">
        <v>3000</v>
      </c>
      <c r="J1175" s="55"/>
      <c r="K1175" s="55"/>
      <c r="L1175" s="55"/>
      <c r="M1175" s="86">
        <f t="shared" si="31"/>
        <v>3000</v>
      </c>
    </row>
    <row r="1176" spans="2:13">
      <c r="B1176" s="39" t="s">
        <v>447</v>
      </c>
      <c r="C1176" s="46" t="s">
        <v>447</v>
      </c>
      <c r="D1176" s="75">
        <v>5</v>
      </c>
      <c r="E1176" s="42"/>
      <c r="F1176" s="42"/>
      <c r="G1176" s="42"/>
      <c r="H1176" s="43"/>
      <c r="I1176" s="43">
        <v>15000</v>
      </c>
      <c r="J1176" s="41"/>
      <c r="K1176" s="41"/>
      <c r="L1176" s="41"/>
      <c r="M1176" s="87">
        <f t="shared" si="31"/>
        <v>15000</v>
      </c>
    </row>
    <row r="1177" spans="2:13">
      <c r="B1177" s="65" t="s">
        <v>447</v>
      </c>
      <c r="C1177" s="63" t="s">
        <v>447</v>
      </c>
      <c r="D1177" s="66">
        <v>5</v>
      </c>
      <c r="E1177" s="56"/>
      <c r="F1177" s="56"/>
      <c r="G1177" s="56"/>
      <c r="H1177" s="57"/>
      <c r="I1177" s="57">
        <v>2137.9</v>
      </c>
      <c r="J1177" s="55"/>
      <c r="K1177" s="55"/>
      <c r="L1177" s="55"/>
      <c r="M1177" s="86">
        <f t="shared" si="31"/>
        <v>2137.9</v>
      </c>
    </row>
    <row r="1178" spans="2:13">
      <c r="B1178" s="39" t="s">
        <v>447</v>
      </c>
      <c r="C1178" s="46" t="s">
        <v>447</v>
      </c>
      <c r="D1178" s="75">
        <v>5</v>
      </c>
      <c r="E1178" s="42"/>
      <c r="F1178" s="42"/>
      <c r="G1178" s="42"/>
      <c r="H1178" s="43"/>
      <c r="I1178" s="43">
        <v>3000</v>
      </c>
      <c r="J1178" s="41"/>
      <c r="K1178" s="41"/>
      <c r="L1178" s="41"/>
      <c r="M1178" s="87">
        <f t="shared" si="31"/>
        <v>3000</v>
      </c>
    </row>
    <row r="1179" spans="2:13">
      <c r="B1179" s="65" t="s">
        <v>447</v>
      </c>
      <c r="C1179" s="63" t="s">
        <v>447</v>
      </c>
      <c r="D1179" s="66">
        <v>5</v>
      </c>
      <c r="E1179" s="56"/>
      <c r="F1179" s="56"/>
      <c r="G1179" s="56"/>
      <c r="H1179" s="57"/>
      <c r="I1179" s="57">
        <v>10000</v>
      </c>
      <c r="J1179" s="55"/>
      <c r="K1179" s="55"/>
      <c r="L1179" s="55"/>
      <c r="M1179" s="86">
        <f t="shared" si="31"/>
        <v>10000</v>
      </c>
    </row>
    <row r="1180" spans="2:13">
      <c r="B1180" s="39" t="s">
        <v>447</v>
      </c>
      <c r="C1180" s="46" t="s">
        <v>447</v>
      </c>
      <c r="D1180" s="75">
        <v>5</v>
      </c>
      <c r="E1180" s="42"/>
      <c r="F1180" s="42"/>
      <c r="G1180" s="42"/>
      <c r="H1180" s="43"/>
      <c r="I1180" s="43">
        <v>3206.85</v>
      </c>
      <c r="J1180" s="41"/>
      <c r="K1180" s="41"/>
      <c r="L1180" s="41"/>
      <c r="M1180" s="87">
        <f t="shared" si="31"/>
        <v>3206.85</v>
      </c>
    </row>
    <row r="1181" spans="2:13">
      <c r="B1181" s="65" t="s">
        <v>447</v>
      </c>
      <c r="C1181" s="63" t="s">
        <v>447</v>
      </c>
      <c r="D1181" s="66">
        <v>5</v>
      </c>
      <c r="E1181" s="56"/>
      <c r="F1181" s="56"/>
      <c r="G1181" s="56"/>
      <c r="H1181" s="57"/>
      <c r="I1181" s="57">
        <v>630283</v>
      </c>
      <c r="J1181" s="55"/>
      <c r="K1181" s="55"/>
      <c r="L1181" s="55"/>
      <c r="M1181" s="86">
        <f t="shared" si="31"/>
        <v>630283</v>
      </c>
    </row>
    <row r="1182" spans="2:13">
      <c r="B1182" s="39" t="s">
        <v>447</v>
      </c>
      <c r="C1182" s="46" t="s">
        <v>447</v>
      </c>
      <c r="D1182" s="75">
        <v>5</v>
      </c>
      <c r="E1182" s="42"/>
      <c r="F1182" s="42"/>
      <c r="G1182" s="42"/>
      <c r="H1182" s="43"/>
      <c r="I1182" s="43">
        <v>24000</v>
      </c>
      <c r="J1182" s="41"/>
      <c r="K1182" s="41"/>
      <c r="L1182" s="41"/>
      <c r="M1182" s="87">
        <f t="shared" si="31"/>
        <v>24000</v>
      </c>
    </row>
    <row r="1183" spans="2:13">
      <c r="B1183" s="65" t="s">
        <v>447</v>
      </c>
      <c r="C1183" s="63" t="s">
        <v>447</v>
      </c>
      <c r="D1183" s="66">
        <v>5</v>
      </c>
      <c r="E1183" s="56"/>
      <c r="F1183" s="56"/>
      <c r="G1183" s="56"/>
      <c r="H1183" s="57"/>
      <c r="I1183" s="57">
        <v>6000</v>
      </c>
      <c r="J1183" s="55"/>
      <c r="K1183" s="55"/>
      <c r="L1183" s="55"/>
      <c r="M1183" s="86">
        <f t="shared" si="31"/>
        <v>6000</v>
      </c>
    </row>
    <row r="1184" spans="2:13">
      <c r="B1184" s="39" t="s">
        <v>447</v>
      </c>
      <c r="C1184" s="46" t="s">
        <v>447</v>
      </c>
      <c r="D1184" s="75">
        <v>5</v>
      </c>
      <c r="E1184" s="42"/>
      <c r="F1184" s="42"/>
      <c r="G1184" s="42"/>
      <c r="H1184" s="43"/>
      <c r="I1184" s="43">
        <v>12000</v>
      </c>
      <c r="J1184" s="41"/>
      <c r="K1184" s="41"/>
      <c r="L1184" s="41"/>
      <c r="M1184" s="87">
        <f t="shared" si="31"/>
        <v>12000</v>
      </c>
    </row>
    <row r="1185" spans="2:13">
      <c r="B1185" s="65" t="s">
        <v>447</v>
      </c>
      <c r="C1185" s="63" t="s">
        <v>447</v>
      </c>
      <c r="D1185" s="66">
        <v>5</v>
      </c>
      <c r="E1185" s="56"/>
      <c r="F1185" s="56"/>
      <c r="G1185" s="56"/>
      <c r="H1185" s="57"/>
      <c r="I1185" s="57">
        <v>3000</v>
      </c>
      <c r="J1185" s="55"/>
      <c r="K1185" s="55"/>
      <c r="L1185" s="55"/>
      <c r="M1185" s="86">
        <f t="shared" si="31"/>
        <v>3000</v>
      </c>
    </row>
    <row r="1186" spans="2:13">
      <c r="B1186" s="39" t="s">
        <v>447</v>
      </c>
      <c r="C1186" s="46" t="s">
        <v>447</v>
      </c>
      <c r="D1186" s="75">
        <v>5</v>
      </c>
      <c r="E1186" s="42"/>
      <c r="F1186" s="42"/>
      <c r="G1186" s="42"/>
      <c r="H1186" s="43"/>
      <c r="I1186" s="43">
        <v>12000</v>
      </c>
      <c r="J1186" s="41"/>
      <c r="K1186" s="41"/>
      <c r="L1186" s="41"/>
      <c r="M1186" s="87">
        <f t="shared" si="31"/>
        <v>12000</v>
      </c>
    </row>
    <row r="1187" spans="2:13">
      <c r="B1187" s="65" t="s">
        <v>447</v>
      </c>
      <c r="C1187" s="63" t="s">
        <v>447</v>
      </c>
      <c r="D1187" s="66">
        <v>5</v>
      </c>
      <c r="E1187" s="56"/>
      <c r="F1187" s="56"/>
      <c r="G1187" s="56"/>
      <c r="H1187" s="57"/>
      <c r="I1187" s="57">
        <v>18000</v>
      </c>
      <c r="J1187" s="55"/>
      <c r="K1187" s="55"/>
      <c r="L1187" s="55"/>
      <c r="M1187" s="86">
        <f t="shared" si="31"/>
        <v>18000</v>
      </c>
    </row>
    <row r="1188" spans="2:13">
      <c r="B1188" s="39" t="s">
        <v>447</v>
      </c>
      <c r="C1188" s="46" t="s">
        <v>447</v>
      </c>
      <c r="D1188" s="75">
        <v>5</v>
      </c>
      <c r="E1188" s="42"/>
      <c r="F1188" s="42"/>
      <c r="G1188" s="42"/>
      <c r="H1188" s="43"/>
      <c r="I1188" s="43">
        <v>9000</v>
      </c>
      <c r="J1188" s="41"/>
      <c r="K1188" s="41"/>
      <c r="L1188" s="41"/>
      <c r="M1188" s="87">
        <f t="shared" si="31"/>
        <v>9000</v>
      </c>
    </row>
    <row r="1189" spans="2:13">
      <c r="B1189" s="65" t="s">
        <v>447</v>
      </c>
      <c r="C1189" s="63" t="s">
        <v>447</v>
      </c>
      <c r="D1189" s="66">
        <v>5</v>
      </c>
      <c r="E1189" s="56"/>
      <c r="F1189" s="56"/>
      <c r="G1189" s="56"/>
      <c r="H1189" s="57"/>
      <c r="I1189" s="57">
        <v>3027</v>
      </c>
      <c r="J1189" s="55"/>
      <c r="K1189" s="55"/>
      <c r="L1189" s="55"/>
      <c r="M1189" s="86">
        <f t="shared" si="31"/>
        <v>3027</v>
      </c>
    </row>
    <row r="1190" spans="2:13">
      <c r="B1190" s="39" t="s">
        <v>447</v>
      </c>
      <c r="C1190" s="46" t="s">
        <v>447</v>
      </c>
      <c r="D1190" s="75">
        <v>5</v>
      </c>
      <c r="E1190" s="42"/>
      <c r="F1190" s="42"/>
      <c r="G1190" s="42"/>
      <c r="H1190" s="43"/>
      <c r="I1190" s="43">
        <v>45000</v>
      </c>
      <c r="J1190" s="41"/>
      <c r="K1190" s="41"/>
      <c r="L1190" s="41"/>
      <c r="M1190" s="87">
        <f t="shared" si="31"/>
        <v>45000</v>
      </c>
    </row>
    <row r="1191" spans="2:13">
      <c r="B1191" s="65" t="s">
        <v>447</v>
      </c>
      <c r="C1191" s="63" t="s">
        <v>447</v>
      </c>
      <c r="D1191" s="66">
        <v>5</v>
      </c>
      <c r="E1191" s="56"/>
      <c r="F1191" s="56"/>
      <c r="G1191" s="56"/>
      <c r="H1191" s="57"/>
      <c r="I1191" s="57">
        <v>27000</v>
      </c>
      <c r="J1191" s="55"/>
      <c r="K1191" s="55"/>
      <c r="L1191" s="55"/>
      <c r="M1191" s="86">
        <f t="shared" si="31"/>
        <v>27000</v>
      </c>
    </row>
    <row r="1192" spans="2:13">
      <c r="B1192" s="39" t="s">
        <v>447</v>
      </c>
      <c r="C1192" s="46" t="s">
        <v>447</v>
      </c>
      <c r="D1192" s="75">
        <v>5</v>
      </c>
      <c r="E1192" s="42"/>
      <c r="F1192" s="42"/>
      <c r="G1192" s="42"/>
      <c r="H1192" s="43"/>
      <c r="I1192" s="43">
        <v>15000</v>
      </c>
      <c r="J1192" s="41"/>
      <c r="K1192" s="41"/>
      <c r="L1192" s="41"/>
      <c r="M1192" s="87">
        <f t="shared" si="31"/>
        <v>15000</v>
      </c>
    </row>
    <row r="1193" spans="2:13">
      <c r="B1193" s="65" t="s">
        <v>447</v>
      </c>
      <c r="C1193" s="63" t="s">
        <v>447</v>
      </c>
      <c r="D1193" s="66">
        <v>5</v>
      </c>
      <c r="E1193" s="56"/>
      <c r="F1193" s="56"/>
      <c r="G1193" s="56"/>
      <c r="H1193" s="57"/>
      <c r="I1193" s="57">
        <v>27000</v>
      </c>
      <c r="J1193" s="55"/>
      <c r="K1193" s="55"/>
      <c r="L1193" s="55"/>
      <c r="M1193" s="86">
        <f t="shared" si="31"/>
        <v>27000</v>
      </c>
    </row>
    <row r="1194" spans="2:13" ht="16.2" thickBot="1">
      <c r="B1194" s="39" t="s">
        <v>447</v>
      </c>
      <c r="C1194" s="46" t="s">
        <v>447</v>
      </c>
      <c r="D1194" s="75">
        <v>5</v>
      </c>
      <c r="E1194" s="42"/>
      <c r="F1194" s="42"/>
      <c r="G1194" s="42"/>
      <c r="H1194" s="43"/>
      <c r="I1194" s="43">
        <v>3206.85</v>
      </c>
      <c r="J1194" s="41"/>
      <c r="K1194" s="41"/>
      <c r="L1194" s="41"/>
      <c r="M1194" s="87">
        <f t="shared" si="31"/>
        <v>3206.85</v>
      </c>
    </row>
    <row r="1195" spans="2:13" ht="16.8" thickTop="1" thickBot="1">
      <c r="B1195" s="145"/>
      <c r="C1195" s="129"/>
      <c r="D1195" s="136" t="s">
        <v>1702</v>
      </c>
      <c r="E1195" s="130">
        <f t="shared" ref="E1195:L1195" si="32">SUM(E971:E1194)</f>
        <v>3536244</v>
      </c>
      <c r="F1195" s="130">
        <f t="shared" si="32"/>
        <v>309311.52</v>
      </c>
      <c r="G1195" s="130">
        <f t="shared" si="32"/>
        <v>876924.78</v>
      </c>
      <c r="H1195" s="130">
        <f t="shared" si="32"/>
        <v>2638322.8200000003</v>
      </c>
      <c r="I1195" s="130">
        <f t="shared" si="32"/>
        <v>1150186.8600000001</v>
      </c>
      <c r="J1195" s="130">
        <f t="shared" si="32"/>
        <v>819925.97</v>
      </c>
      <c r="K1195" s="130">
        <f t="shared" si="32"/>
        <v>550086.91</v>
      </c>
      <c r="L1195" s="130">
        <f t="shared" si="32"/>
        <v>561791.63</v>
      </c>
      <c r="M1195" s="131">
        <f t="shared" ref="M1195" si="33">E1195+F1195+G1195+H1195+I1195+J1195+K1195+L1195</f>
        <v>10442794.490000002</v>
      </c>
    </row>
    <row r="1196" spans="2:13">
      <c r="B1196" s="63" t="s">
        <v>1703</v>
      </c>
      <c r="C1196" s="63" t="s">
        <v>1704</v>
      </c>
      <c r="D1196" s="66">
        <v>6</v>
      </c>
      <c r="E1196" s="55"/>
      <c r="F1196" s="56"/>
      <c r="G1196" s="56"/>
      <c r="H1196" s="57"/>
      <c r="I1196" s="57"/>
      <c r="J1196" s="55"/>
      <c r="K1196" s="55"/>
      <c r="L1196" s="55">
        <v>287852</v>
      </c>
      <c r="M1196" s="86">
        <f t="shared" ref="M1196:M1208" si="34">E1196+F1196+G1196+H1196+I1196+J1196+K1196+L1196</f>
        <v>287852</v>
      </c>
    </row>
    <row r="1197" spans="2:13">
      <c r="B1197" s="39" t="s">
        <v>1705</v>
      </c>
      <c r="C1197" s="46" t="s">
        <v>1706</v>
      </c>
      <c r="D1197" s="75">
        <v>6</v>
      </c>
      <c r="E1197" s="48"/>
      <c r="F1197" s="47"/>
      <c r="G1197" s="47"/>
      <c r="H1197" s="68"/>
      <c r="I1197" s="68"/>
      <c r="J1197" s="48"/>
      <c r="K1197" s="48"/>
      <c r="L1197" s="48">
        <v>4690</v>
      </c>
      <c r="M1197" s="85">
        <f t="shared" si="34"/>
        <v>4690</v>
      </c>
    </row>
    <row r="1198" spans="2:13">
      <c r="B1198" s="66" t="s">
        <v>1707</v>
      </c>
      <c r="C1198" s="67" t="s">
        <v>1708</v>
      </c>
      <c r="D1198" s="66">
        <v>6</v>
      </c>
      <c r="E1198" s="55"/>
      <c r="F1198" s="56"/>
      <c r="G1198" s="56"/>
      <c r="H1198" s="57"/>
      <c r="I1198" s="57">
        <v>58773</v>
      </c>
      <c r="J1198" s="55"/>
      <c r="K1198" s="55"/>
      <c r="L1198" s="55"/>
      <c r="M1198" s="86">
        <f t="shared" si="34"/>
        <v>58773</v>
      </c>
    </row>
    <row r="1199" spans="2:13">
      <c r="B1199" s="39" t="s">
        <v>1709</v>
      </c>
      <c r="C1199" s="46" t="s">
        <v>1710</v>
      </c>
      <c r="D1199" s="75">
        <v>6</v>
      </c>
      <c r="E1199" s="48">
        <v>3044</v>
      </c>
      <c r="F1199" s="47"/>
      <c r="G1199" s="47"/>
      <c r="H1199" s="68"/>
      <c r="I1199" s="68"/>
      <c r="J1199" s="48"/>
      <c r="K1199" s="48"/>
      <c r="L1199" s="48"/>
      <c r="M1199" s="85">
        <f t="shared" si="34"/>
        <v>3044</v>
      </c>
    </row>
    <row r="1200" spans="2:13">
      <c r="B1200" s="66" t="s">
        <v>1711</v>
      </c>
      <c r="C1200" s="67" t="s">
        <v>1712</v>
      </c>
      <c r="D1200" s="66">
        <v>6</v>
      </c>
      <c r="E1200" s="55"/>
      <c r="F1200" s="56"/>
      <c r="G1200" s="56"/>
      <c r="H1200" s="57"/>
      <c r="I1200" s="57"/>
      <c r="J1200" s="55"/>
      <c r="K1200" s="55">
        <v>1040620.5</v>
      </c>
      <c r="L1200" s="55"/>
      <c r="M1200" s="86">
        <f t="shared" si="34"/>
        <v>1040620.5</v>
      </c>
    </row>
    <row r="1201" spans="2:13">
      <c r="B1201" s="39" t="s">
        <v>1713</v>
      </c>
      <c r="C1201" s="46" t="s">
        <v>1714</v>
      </c>
      <c r="D1201" s="75">
        <v>6</v>
      </c>
      <c r="E1201" s="48"/>
      <c r="F1201" s="47"/>
      <c r="G1201" s="47"/>
      <c r="H1201" s="68"/>
      <c r="I1201" s="68"/>
      <c r="J1201" s="48"/>
      <c r="K1201" s="48">
        <v>67818.66</v>
      </c>
      <c r="L1201" s="48"/>
      <c r="M1201" s="85">
        <f t="shared" si="34"/>
        <v>67818.66</v>
      </c>
    </row>
    <row r="1202" spans="2:13">
      <c r="B1202" s="66" t="s">
        <v>1715</v>
      </c>
      <c r="C1202" s="67" t="s">
        <v>1712</v>
      </c>
      <c r="D1202" s="66">
        <v>6</v>
      </c>
      <c r="E1202" s="55"/>
      <c r="F1202" s="56"/>
      <c r="G1202" s="56"/>
      <c r="H1202" s="57"/>
      <c r="I1202" s="57"/>
      <c r="J1202" s="55"/>
      <c r="K1202" s="55"/>
      <c r="L1202" s="55">
        <v>609379.5</v>
      </c>
      <c r="M1202" s="86">
        <f t="shared" si="34"/>
        <v>609379.5</v>
      </c>
    </row>
    <row r="1203" spans="2:13">
      <c r="B1203" s="39" t="s">
        <v>1716</v>
      </c>
      <c r="C1203" s="46" t="s">
        <v>1717</v>
      </c>
      <c r="D1203" s="75">
        <v>6</v>
      </c>
      <c r="E1203" s="48"/>
      <c r="F1203" s="47"/>
      <c r="G1203" s="47"/>
      <c r="H1203" s="68">
        <v>3000</v>
      </c>
      <c r="I1203" s="68">
        <v>7000</v>
      </c>
      <c r="J1203" s="48"/>
      <c r="K1203" s="48"/>
      <c r="L1203" s="48"/>
      <c r="M1203" s="85">
        <f t="shared" si="34"/>
        <v>10000</v>
      </c>
    </row>
    <row r="1204" spans="2:13">
      <c r="B1204" s="66" t="s">
        <v>447</v>
      </c>
      <c r="C1204" s="67" t="s">
        <v>447</v>
      </c>
      <c r="D1204" s="66">
        <v>6</v>
      </c>
      <c r="E1204" s="55"/>
      <c r="F1204" s="56"/>
      <c r="G1204" s="56"/>
      <c r="H1204" s="57">
        <v>750000</v>
      </c>
      <c r="I1204" s="57"/>
      <c r="J1204" s="55"/>
      <c r="K1204" s="55"/>
      <c r="L1204" s="55"/>
      <c r="M1204" s="86">
        <f t="shared" si="34"/>
        <v>750000</v>
      </c>
    </row>
    <row r="1205" spans="2:13">
      <c r="B1205" s="39" t="s">
        <v>447</v>
      </c>
      <c r="C1205" s="46" t="s">
        <v>447</v>
      </c>
      <c r="D1205" s="75">
        <v>6</v>
      </c>
      <c r="E1205" s="48"/>
      <c r="F1205" s="47"/>
      <c r="G1205" s="47"/>
      <c r="H1205" s="68">
        <v>3000</v>
      </c>
      <c r="I1205" s="68"/>
      <c r="J1205" s="48"/>
      <c r="K1205" s="48"/>
      <c r="L1205" s="48"/>
      <c r="M1205" s="85">
        <f t="shared" si="34"/>
        <v>3000</v>
      </c>
    </row>
    <row r="1206" spans="2:13">
      <c r="B1206" s="66" t="s">
        <v>447</v>
      </c>
      <c r="C1206" s="67" t="s">
        <v>447</v>
      </c>
      <c r="D1206" s="66">
        <v>6</v>
      </c>
      <c r="E1206" s="55"/>
      <c r="F1206" s="56"/>
      <c r="G1206" s="56"/>
      <c r="H1206" s="57">
        <v>6000</v>
      </c>
      <c r="I1206" s="57"/>
      <c r="J1206" s="55"/>
      <c r="K1206" s="55"/>
      <c r="L1206" s="55"/>
      <c r="M1206" s="86">
        <f t="shared" si="34"/>
        <v>6000</v>
      </c>
    </row>
    <row r="1207" spans="2:13">
      <c r="B1207" s="39" t="s">
        <v>447</v>
      </c>
      <c r="C1207" s="46" t="s">
        <v>447</v>
      </c>
      <c r="D1207" s="75">
        <v>6</v>
      </c>
      <c r="E1207" s="48"/>
      <c r="F1207" s="47"/>
      <c r="G1207" s="47"/>
      <c r="H1207" s="68"/>
      <c r="I1207" s="68">
        <v>57000</v>
      </c>
      <c r="J1207" s="48"/>
      <c r="K1207" s="48"/>
      <c r="L1207" s="48"/>
      <c r="M1207" s="85">
        <f t="shared" si="34"/>
        <v>57000</v>
      </c>
    </row>
    <row r="1208" spans="2:13" ht="16.2" thickBot="1">
      <c r="B1208" s="66" t="s">
        <v>447</v>
      </c>
      <c r="C1208" s="67" t="s">
        <v>447</v>
      </c>
      <c r="D1208" s="66">
        <v>6</v>
      </c>
      <c r="E1208" s="55"/>
      <c r="F1208" s="56"/>
      <c r="G1208" s="56"/>
      <c r="H1208" s="57"/>
      <c r="I1208" s="57"/>
      <c r="J1208" s="55">
        <v>42000</v>
      </c>
      <c r="K1208" s="55"/>
      <c r="L1208" s="55"/>
      <c r="M1208" s="86">
        <f t="shared" si="34"/>
        <v>42000</v>
      </c>
    </row>
    <row r="1209" spans="2:13" ht="16.8" thickTop="1" thickBot="1">
      <c r="B1209" s="129"/>
      <c r="C1209" s="137"/>
      <c r="D1209" s="136" t="s">
        <v>1718</v>
      </c>
      <c r="E1209" s="130">
        <f t="shared" ref="E1209:L1209" si="35">SUM(E1196:E1208)</f>
        <v>3044</v>
      </c>
      <c r="F1209" s="130">
        <f t="shared" si="35"/>
        <v>0</v>
      </c>
      <c r="G1209" s="130">
        <f t="shared" si="35"/>
        <v>0</v>
      </c>
      <c r="H1209" s="130">
        <f t="shared" si="35"/>
        <v>762000</v>
      </c>
      <c r="I1209" s="130">
        <f t="shared" si="35"/>
        <v>122773</v>
      </c>
      <c r="J1209" s="130">
        <f t="shared" si="35"/>
        <v>42000</v>
      </c>
      <c r="K1209" s="130">
        <f t="shared" si="35"/>
        <v>1108439.1599999999</v>
      </c>
      <c r="L1209" s="130">
        <f t="shared" si="35"/>
        <v>901921.5</v>
      </c>
      <c r="M1209" s="131">
        <f t="shared" ref="M1209" si="36">E1209+F1209+G1209+H1209+I1209+J1209+K1209+L1209</f>
        <v>2940177.66</v>
      </c>
    </row>
    <row r="1210" spans="2:13">
      <c r="B1210" s="65" t="s">
        <v>1719</v>
      </c>
      <c r="C1210" s="63" t="s">
        <v>1720</v>
      </c>
      <c r="D1210" s="66">
        <v>7</v>
      </c>
      <c r="E1210" s="55">
        <v>6000</v>
      </c>
      <c r="F1210" s="56"/>
      <c r="G1210" s="56"/>
      <c r="H1210" s="57"/>
      <c r="I1210" s="57"/>
      <c r="J1210" s="55"/>
      <c r="K1210" s="55"/>
      <c r="L1210" s="55"/>
      <c r="M1210" s="86">
        <f t="shared" ref="M1210:M1273" si="37">E1210+F1210+G1210+H1210+I1210+J1210+K1210+L1210</f>
        <v>6000</v>
      </c>
    </row>
    <row r="1211" spans="2:13">
      <c r="B1211" s="39" t="s">
        <v>1721</v>
      </c>
      <c r="C1211" s="44" t="s">
        <v>1722</v>
      </c>
      <c r="D1211" s="75">
        <v>7</v>
      </c>
      <c r="E1211" s="41">
        <v>50400</v>
      </c>
      <c r="F1211" s="42"/>
      <c r="G1211" s="42"/>
      <c r="H1211" s="43"/>
      <c r="I1211" s="43"/>
      <c r="J1211" s="41"/>
      <c r="K1211" s="41"/>
      <c r="L1211" s="41"/>
      <c r="M1211" s="87">
        <f t="shared" si="37"/>
        <v>50400</v>
      </c>
    </row>
    <row r="1212" spans="2:13">
      <c r="B1212" s="65" t="s">
        <v>1723</v>
      </c>
      <c r="C1212" s="63" t="s">
        <v>1724</v>
      </c>
      <c r="D1212" s="66">
        <v>7</v>
      </c>
      <c r="E1212" s="55"/>
      <c r="F1212" s="56"/>
      <c r="G1212" s="56"/>
      <c r="H1212" s="57"/>
      <c r="I1212" s="57"/>
      <c r="J1212" s="55"/>
      <c r="K1212" s="55"/>
      <c r="L1212" s="55">
        <v>12000</v>
      </c>
      <c r="M1212" s="86">
        <f t="shared" si="37"/>
        <v>12000</v>
      </c>
    </row>
    <row r="1213" spans="2:13">
      <c r="B1213" s="65" t="s">
        <v>1725</v>
      </c>
      <c r="C1213" s="63" t="s">
        <v>1722</v>
      </c>
      <c r="D1213" s="66">
        <v>7</v>
      </c>
      <c r="E1213" s="55"/>
      <c r="F1213" s="56">
        <v>50400.01</v>
      </c>
      <c r="G1213" s="56"/>
      <c r="H1213" s="57"/>
      <c r="I1213" s="57"/>
      <c r="J1213" s="55"/>
      <c r="K1213" s="55"/>
      <c r="L1213" s="55"/>
      <c r="M1213" s="86">
        <f t="shared" si="37"/>
        <v>50400.01</v>
      </c>
    </row>
    <row r="1214" spans="2:13">
      <c r="B1214" s="39" t="s">
        <v>1726</v>
      </c>
      <c r="C1214" s="44" t="s">
        <v>1727</v>
      </c>
      <c r="D1214" s="75">
        <v>7</v>
      </c>
      <c r="E1214" s="41"/>
      <c r="F1214" s="42"/>
      <c r="G1214" s="42"/>
      <c r="H1214" s="43">
        <v>6000</v>
      </c>
      <c r="I1214" s="43"/>
      <c r="J1214" s="41"/>
      <c r="K1214" s="41"/>
      <c r="L1214" s="41"/>
      <c r="M1214" s="87">
        <f t="shared" si="37"/>
        <v>6000</v>
      </c>
    </row>
    <row r="1215" spans="2:13">
      <c r="B1215" s="65" t="s">
        <v>1728</v>
      </c>
      <c r="C1215" s="63" t="s">
        <v>1729</v>
      </c>
      <c r="D1215" s="66">
        <v>7</v>
      </c>
      <c r="E1215" s="55"/>
      <c r="F1215" s="56">
        <v>18000</v>
      </c>
      <c r="G1215" s="56">
        <v>21600</v>
      </c>
      <c r="H1215" s="57"/>
      <c r="I1215" s="57"/>
      <c r="J1215" s="55"/>
      <c r="K1215" s="55"/>
      <c r="L1215" s="55"/>
      <c r="M1215" s="86">
        <f t="shared" si="37"/>
        <v>39600</v>
      </c>
    </row>
    <row r="1216" spans="2:13">
      <c r="B1216" s="39" t="s">
        <v>1728</v>
      </c>
      <c r="C1216" s="44" t="s">
        <v>1730</v>
      </c>
      <c r="D1216" s="75">
        <v>7</v>
      </c>
      <c r="E1216" s="41"/>
      <c r="F1216" s="42">
        <v>3000</v>
      </c>
      <c r="G1216" s="42"/>
      <c r="H1216" s="43"/>
      <c r="I1216" s="43"/>
      <c r="J1216" s="41"/>
      <c r="K1216" s="41"/>
      <c r="L1216" s="41"/>
      <c r="M1216" s="87">
        <f t="shared" si="37"/>
        <v>3000</v>
      </c>
    </row>
    <row r="1217" spans="2:13">
      <c r="B1217" s="65" t="s">
        <v>1728</v>
      </c>
      <c r="C1217" s="63" t="s">
        <v>1729</v>
      </c>
      <c r="D1217" s="66">
        <v>7</v>
      </c>
      <c r="E1217" s="55">
        <v>10800</v>
      </c>
      <c r="F1217" s="56"/>
      <c r="G1217" s="56"/>
      <c r="H1217" s="57"/>
      <c r="I1217" s="57"/>
      <c r="J1217" s="55"/>
      <c r="K1217" s="55"/>
      <c r="L1217" s="55"/>
      <c r="M1217" s="86">
        <f t="shared" si="37"/>
        <v>10800</v>
      </c>
    </row>
    <row r="1218" spans="2:13">
      <c r="B1218" s="39" t="s">
        <v>1728</v>
      </c>
      <c r="C1218" s="44" t="s">
        <v>1731</v>
      </c>
      <c r="D1218" s="75">
        <v>7</v>
      </c>
      <c r="E1218" s="41"/>
      <c r="F1218" s="42"/>
      <c r="G1218" s="42">
        <v>6000</v>
      </c>
      <c r="H1218" s="43"/>
      <c r="I1218" s="43"/>
      <c r="J1218" s="41"/>
      <c r="K1218" s="41"/>
      <c r="L1218" s="41"/>
      <c r="M1218" s="87">
        <f t="shared" si="37"/>
        <v>6000</v>
      </c>
    </row>
    <row r="1219" spans="2:13">
      <c r="B1219" s="65" t="s">
        <v>1732</v>
      </c>
      <c r="C1219" s="63" t="s">
        <v>1733</v>
      </c>
      <c r="D1219" s="66">
        <v>7</v>
      </c>
      <c r="E1219" s="55"/>
      <c r="F1219" s="56">
        <v>3000</v>
      </c>
      <c r="G1219" s="56"/>
      <c r="H1219" s="57"/>
      <c r="I1219" s="57"/>
      <c r="J1219" s="55"/>
      <c r="K1219" s="55"/>
      <c r="L1219" s="55"/>
      <c r="M1219" s="86">
        <f t="shared" si="37"/>
        <v>3000</v>
      </c>
    </row>
    <row r="1220" spans="2:13">
      <c r="B1220" s="39" t="s">
        <v>1734</v>
      </c>
      <c r="C1220" s="44" t="s">
        <v>1735</v>
      </c>
      <c r="D1220" s="75">
        <v>7</v>
      </c>
      <c r="E1220" s="41"/>
      <c r="F1220" s="42"/>
      <c r="G1220" s="42">
        <v>12000</v>
      </c>
      <c r="H1220" s="43"/>
      <c r="I1220" s="43"/>
      <c r="J1220" s="41"/>
      <c r="K1220" s="41"/>
      <c r="L1220" s="41"/>
      <c r="M1220" s="87">
        <f t="shared" si="37"/>
        <v>12000</v>
      </c>
    </row>
    <row r="1221" spans="2:13">
      <c r="B1221" s="65" t="s">
        <v>1736</v>
      </c>
      <c r="C1221" s="63" t="s">
        <v>1737</v>
      </c>
      <c r="D1221" s="66">
        <v>7</v>
      </c>
      <c r="E1221" s="55"/>
      <c r="F1221" s="56"/>
      <c r="G1221" s="56">
        <v>66000</v>
      </c>
      <c r="H1221" s="57"/>
      <c r="I1221" s="57"/>
      <c r="J1221" s="55"/>
      <c r="K1221" s="55"/>
      <c r="L1221" s="55"/>
      <c r="M1221" s="86">
        <f t="shared" si="37"/>
        <v>66000</v>
      </c>
    </row>
    <row r="1222" spans="2:13">
      <c r="B1222" s="39" t="s">
        <v>1736</v>
      </c>
      <c r="C1222" s="44" t="s">
        <v>1738</v>
      </c>
      <c r="D1222" s="75">
        <v>7</v>
      </c>
      <c r="E1222" s="41"/>
      <c r="F1222" s="42"/>
      <c r="G1222" s="42">
        <v>12000</v>
      </c>
      <c r="H1222" s="43"/>
      <c r="I1222" s="43"/>
      <c r="J1222" s="41"/>
      <c r="K1222" s="41"/>
      <c r="L1222" s="41"/>
      <c r="M1222" s="87">
        <f t="shared" si="37"/>
        <v>12000</v>
      </c>
    </row>
    <row r="1223" spans="2:13">
      <c r="B1223" s="65" t="s">
        <v>231</v>
      </c>
      <c r="C1223" s="63" t="s">
        <v>1739</v>
      </c>
      <c r="D1223" s="66">
        <v>7</v>
      </c>
      <c r="E1223" s="55"/>
      <c r="F1223" s="56">
        <v>33808</v>
      </c>
      <c r="G1223" s="56"/>
      <c r="H1223" s="57"/>
      <c r="I1223" s="57"/>
      <c r="J1223" s="55"/>
      <c r="K1223" s="55"/>
      <c r="L1223" s="55"/>
      <c r="M1223" s="86">
        <f t="shared" si="37"/>
        <v>33808</v>
      </c>
    </row>
    <row r="1224" spans="2:13">
      <c r="B1224" s="39" t="s">
        <v>1740</v>
      </c>
      <c r="C1224" s="44" t="s">
        <v>1741</v>
      </c>
      <c r="D1224" s="75">
        <v>7</v>
      </c>
      <c r="E1224" s="41"/>
      <c r="F1224" s="42">
        <v>9000</v>
      </c>
      <c r="G1224" s="42"/>
      <c r="H1224" s="43"/>
      <c r="I1224" s="43"/>
      <c r="J1224" s="41"/>
      <c r="K1224" s="41"/>
      <c r="L1224" s="41"/>
      <c r="M1224" s="87">
        <f t="shared" si="37"/>
        <v>9000</v>
      </c>
    </row>
    <row r="1225" spans="2:13">
      <c r="B1225" s="65" t="s">
        <v>1742</v>
      </c>
      <c r="C1225" s="63" t="s">
        <v>1743</v>
      </c>
      <c r="D1225" s="66">
        <v>7</v>
      </c>
      <c r="E1225" s="55">
        <v>134661</v>
      </c>
      <c r="F1225" s="56"/>
      <c r="G1225" s="56"/>
      <c r="H1225" s="57"/>
      <c r="I1225" s="57"/>
      <c r="J1225" s="55"/>
      <c r="K1225" s="55"/>
      <c r="L1225" s="55"/>
      <c r="M1225" s="86">
        <f t="shared" si="37"/>
        <v>134661</v>
      </c>
    </row>
    <row r="1226" spans="2:13">
      <c r="B1226" s="39" t="s">
        <v>1742</v>
      </c>
      <c r="C1226" s="44" t="s">
        <v>1744</v>
      </c>
      <c r="D1226" s="75">
        <v>7</v>
      </c>
      <c r="E1226" s="41"/>
      <c r="F1226" s="42">
        <v>15000</v>
      </c>
      <c r="G1226" s="42"/>
      <c r="H1226" s="43"/>
      <c r="I1226" s="43"/>
      <c r="J1226" s="41"/>
      <c r="K1226" s="41"/>
      <c r="L1226" s="41"/>
      <c r="M1226" s="87">
        <f t="shared" si="37"/>
        <v>15000</v>
      </c>
    </row>
    <row r="1227" spans="2:13">
      <c r="B1227" s="65" t="s">
        <v>648</v>
      </c>
      <c r="C1227" s="63" t="s">
        <v>1745</v>
      </c>
      <c r="D1227" s="66">
        <v>7</v>
      </c>
      <c r="E1227" s="55"/>
      <c r="F1227" s="56"/>
      <c r="G1227" s="56">
        <v>33000</v>
      </c>
      <c r="H1227" s="57"/>
      <c r="I1227" s="57"/>
      <c r="J1227" s="55"/>
      <c r="K1227" s="55"/>
      <c r="L1227" s="55"/>
      <c r="M1227" s="86">
        <f t="shared" si="37"/>
        <v>33000</v>
      </c>
    </row>
    <row r="1228" spans="2:13">
      <c r="B1228" s="39" t="s">
        <v>1746</v>
      </c>
      <c r="C1228" s="44" t="s">
        <v>1747</v>
      </c>
      <c r="D1228" s="75">
        <v>7</v>
      </c>
      <c r="E1228" s="41"/>
      <c r="F1228" s="42">
        <v>571302</v>
      </c>
      <c r="G1228" s="42"/>
      <c r="H1228" s="43"/>
      <c r="I1228" s="43"/>
      <c r="J1228" s="41"/>
      <c r="K1228" s="41"/>
      <c r="L1228" s="41"/>
      <c r="M1228" s="87">
        <f t="shared" si="37"/>
        <v>571302</v>
      </c>
    </row>
    <row r="1229" spans="2:13">
      <c r="B1229" s="65" t="s">
        <v>1748</v>
      </c>
      <c r="C1229" s="63" t="s">
        <v>1749</v>
      </c>
      <c r="D1229" s="66">
        <v>7</v>
      </c>
      <c r="E1229" s="55"/>
      <c r="F1229" s="56"/>
      <c r="G1229" s="56">
        <v>3190.55</v>
      </c>
      <c r="H1229" s="57"/>
      <c r="I1229" s="57"/>
      <c r="J1229" s="55"/>
      <c r="K1229" s="55"/>
      <c r="L1229" s="55"/>
      <c r="M1229" s="86">
        <f t="shared" si="37"/>
        <v>3190.55</v>
      </c>
    </row>
    <row r="1230" spans="2:13">
      <c r="B1230" s="39" t="s">
        <v>1750</v>
      </c>
      <c r="C1230" s="44" t="s">
        <v>1749</v>
      </c>
      <c r="D1230" s="75">
        <v>7</v>
      </c>
      <c r="E1230" s="41"/>
      <c r="F1230" s="42">
        <v>7263.82</v>
      </c>
      <c r="G1230" s="42"/>
      <c r="H1230" s="43"/>
      <c r="I1230" s="43"/>
      <c r="J1230" s="41"/>
      <c r="K1230" s="41"/>
      <c r="L1230" s="41"/>
      <c r="M1230" s="87">
        <f t="shared" si="37"/>
        <v>7263.82</v>
      </c>
    </row>
    <row r="1231" spans="2:13">
      <c r="B1231" s="65" t="s">
        <v>1751</v>
      </c>
      <c r="C1231" s="63" t="s">
        <v>1752</v>
      </c>
      <c r="D1231" s="66">
        <v>7</v>
      </c>
      <c r="E1231" s="55"/>
      <c r="F1231" s="56"/>
      <c r="G1231" s="56"/>
      <c r="H1231" s="57">
        <v>70549.5</v>
      </c>
      <c r="I1231" s="57"/>
      <c r="J1231" s="55"/>
      <c r="K1231" s="55"/>
      <c r="L1231" s="55"/>
      <c r="M1231" s="86">
        <f t="shared" si="37"/>
        <v>70549.5</v>
      </c>
    </row>
    <row r="1232" spans="2:13">
      <c r="B1232" s="39" t="s">
        <v>1751</v>
      </c>
      <c r="C1232" s="44" t="s">
        <v>1753</v>
      </c>
      <c r="D1232" s="75">
        <v>7</v>
      </c>
      <c r="E1232" s="41"/>
      <c r="F1232" s="42"/>
      <c r="G1232" s="42"/>
      <c r="H1232" s="43">
        <v>83920</v>
      </c>
      <c r="I1232" s="43"/>
      <c r="J1232" s="41"/>
      <c r="K1232" s="41"/>
      <c r="L1232" s="41"/>
      <c r="M1232" s="87">
        <f t="shared" si="37"/>
        <v>83920</v>
      </c>
    </row>
    <row r="1233" spans="2:13">
      <c r="B1233" s="65" t="s">
        <v>1754</v>
      </c>
      <c r="C1233" s="63" t="s">
        <v>1749</v>
      </c>
      <c r="D1233" s="66">
        <v>7</v>
      </c>
      <c r="E1233" s="55">
        <v>23998</v>
      </c>
      <c r="F1233" s="56"/>
      <c r="G1233" s="56"/>
      <c r="H1233" s="57"/>
      <c r="I1233" s="57"/>
      <c r="J1233" s="55"/>
      <c r="K1233" s="55"/>
      <c r="L1233" s="55"/>
      <c r="M1233" s="86">
        <f t="shared" si="37"/>
        <v>23998</v>
      </c>
    </row>
    <row r="1234" spans="2:13">
      <c r="B1234" s="39" t="s">
        <v>1755</v>
      </c>
      <c r="C1234" s="44" t="s">
        <v>1756</v>
      </c>
      <c r="D1234" s="75">
        <v>7</v>
      </c>
      <c r="E1234" s="41"/>
      <c r="F1234" s="42"/>
      <c r="G1234" s="42"/>
      <c r="H1234" s="43"/>
      <c r="I1234" s="43"/>
      <c r="J1234" s="41"/>
      <c r="K1234" s="41"/>
      <c r="L1234" s="41">
        <v>78777.87</v>
      </c>
      <c r="M1234" s="87">
        <f t="shared" si="37"/>
        <v>78777.87</v>
      </c>
    </row>
    <row r="1235" spans="2:13">
      <c r="B1235" s="65" t="s">
        <v>1757</v>
      </c>
      <c r="C1235" s="63" t="s">
        <v>1731</v>
      </c>
      <c r="D1235" s="66">
        <v>7</v>
      </c>
      <c r="E1235" s="55"/>
      <c r="F1235" s="56"/>
      <c r="G1235" s="56">
        <v>3000</v>
      </c>
      <c r="H1235" s="57"/>
      <c r="I1235" s="57"/>
      <c r="J1235" s="55"/>
      <c r="K1235" s="55"/>
      <c r="L1235" s="55"/>
      <c r="M1235" s="86">
        <f t="shared" si="37"/>
        <v>3000</v>
      </c>
    </row>
    <row r="1236" spans="2:13">
      <c r="B1236" s="39" t="s">
        <v>1758</v>
      </c>
      <c r="C1236" s="44" t="s">
        <v>1759</v>
      </c>
      <c r="D1236" s="75">
        <v>7</v>
      </c>
      <c r="E1236" s="41">
        <v>18000</v>
      </c>
      <c r="F1236" s="42"/>
      <c r="G1236" s="42"/>
      <c r="H1236" s="43"/>
      <c r="I1236" s="43"/>
      <c r="J1236" s="41"/>
      <c r="K1236" s="41"/>
      <c r="L1236" s="41"/>
      <c r="M1236" s="87">
        <f t="shared" si="37"/>
        <v>18000</v>
      </c>
    </row>
    <row r="1237" spans="2:13">
      <c r="B1237" s="65" t="s">
        <v>1758</v>
      </c>
      <c r="C1237" s="63" t="s">
        <v>1760</v>
      </c>
      <c r="D1237" s="66">
        <v>7</v>
      </c>
      <c r="E1237" s="55"/>
      <c r="F1237" s="56"/>
      <c r="G1237" s="56">
        <v>9000</v>
      </c>
      <c r="H1237" s="57"/>
      <c r="I1237" s="57"/>
      <c r="J1237" s="55"/>
      <c r="K1237" s="55"/>
      <c r="L1237" s="55"/>
      <c r="M1237" s="86">
        <f t="shared" si="37"/>
        <v>9000</v>
      </c>
    </row>
    <row r="1238" spans="2:13">
      <c r="B1238" s="39" t="s">
        <v>1761</v>
      </c>
      <c r="C1238" s="44" t="s">
        <v>1762</v>
      </c>
      <c r="D1238" s="75">
        <v>7</v>
      </c>
      <c r="E1238" s="41"/>
      <c r="F1238" s="42">
        <v>3000</v>
      </c>
      <c r="G1238" s="42"/>
      <c r="H1238" s="43"/>
      <c r="I1238" s="43"/>
      <c r="J1238" s="41"/>
      <c r="K1238" s="41"/>
      <c r="L1238" s="41"/>
      <c r="M1238" s="87">
        <f t="shared" si="37"/>
        <v>3000</v>
      </c>
    </row>
    <row r="1239" spans="2:13">
      <c r="B1239" s="65" t="s">
        <v>447</v>
      </c>
      <c r="C1239" s="63" t="s">
        <v>447</v>
      </c>
      <c r="D1239" s="66">
        <v>7</v>
      </c>
      <c r="E1239" s="55"/>
      <c r="F1239" s="56"/>
      <c r="G1239" s="56"/>
      <c r="H1239" s="57">
        <v>290.05</v>
      </c>
      <c r="I1239" s="57"/>
      <c r="J1239" s="55"/>
      <c r="K1239" s="55"/>
      <c r="L1239" s="55"/>
      <c r="M1239" s="86">
        <f t="shared" si="37"/>
        <v>290.05</v>
      </c>
    </row>
    <row r="1240" spans="2:13">
      <c r="B1240" s="39" t="s">
        <v>447</v>
      </c>
      <c r="C1240" s="44" t="s">
        <v>447</v>
      </c>
      <c r="D1240" s="75">
        <v>7</v>
      </c>
      <c r="E1240" s="41"/>
      <c r="F1240" s="42"/>
      <c r="G1240" s="42"/>
      <c r="H1240" s="43">
        <v>290.05</v>
      </c>
      <c r="I1240" s="43"/>
      <c r="J1240" s="41"/>
      <c r="K1240" s="41"/>
      <c r="L1240" s="41"/>
      <c r="M1240" s="87">
        <f t="shared" si="37"/>
        <v>290.05</v>
      </c>
    </row>
    <row r="1241" spans="2:13">
      <c r="B1241" s="65" t="s">
        <v>447</v>
      </c>
      <c r="C1241" s="63" t="s">
        <v>447</v>
      </c>
      <c r="D1241" s="66">
        <v>7</v>
      </c>
      <c r="E1241" s="55"/>
      <c r="F1241" s="56"/>
      <c r="G1241" s="56"/>
      <c r="H1241" s="57">
        <v>1800</v>
      </c>
      <c r="I1241" s="57"/>
      <c r="J1241" s="55"/>
      <c r="K1241" s="55"/>
      <c r="L1241" s="55"/>
      <c r="M1241" s="86">
        <f t="shared" si="37"/>
        <v>1800</v>
      </c>
    </row>
    <row r="1242" spans="2:13">
      <c r="B1242" s="39" t="s">
        <v>447</v>
      </c>
      <c r="C1242" s="44" t="s">
        <v>447</v>
      </c>
      <c r="D1242" s="75">
        <v>7</v>
      </c>
      <c r="E1242" s="41"/>
      <c r="F1242" s="42"/>
      <c r="G1242" s="42"/>
      <c r="H1242" s="43">
        <v>5400</v>
      </c>
      <c r="I1242" s="43"/>
      <c r="J1242" s="41"/>
      <c r="K1242" s="41"/>
      <c r="L1242" s="41"/>
      <c r="M1242" s="87">
        <f t="shared" si="37"/>
        <v>5400</v>
      </c>
    </row>
    <row r="1243" spans="2:13">
      <c r="B1243" s="65" t="s">
        <v>447</v>
      </c>
      <c r="C1243" s="63" t="s">
        <v>447</v>
      </c>
      <c r="D1243" s="66">
        <v>7</v>
      </c>
      <c r="E1243" s="55"/>
      <c r="F1243" s="56"/>
      <c r="G1243" s="56"/>
      <c r="H1243" s="57">
        <v>6544.98</v>
      </c>
      <c r="I1243" s="57"/>
      <c r="J1243" s="55"/>
      <c r="K1243" s="55"/>
      <c r="L1243" s="55"/>
      <c r="M1243" s="86">
        <f t="shared" si="37"/>
        <v>6544.98</v>
      </c>
    </row>
    <row r="1244" spans="2:13">
      <c r="B1244" s="39" t="s">
        <v>447</v>
      </c>
      <c r="C1244" s="44" t="s">
        <v>447</v>
      </c>
      <c r="D1244" s="75">
        <v>7</v>
      </c>
      <c r="E1244" s="41"/>
      <c r="F1244" s="42"/>
      <c r="G1244" s="42"/>
      <c r="H1244" s="43">
        <v>1800</v>
      </c>
      <c r="I1244" s="43"/>
      <c r="J1244" s="41"/>
      <c r="K1244" s="41"/>
      <c r="L1244" s="41"/>
      <c r="M1244" s="87">
        <f t="shared" si="37"/>
        <v>1800</v>
      </c>
    </row>
    <row r="1245" spans="2:13">
      <c r="B1245" s="65" t="s">
        <v>447</v>
      </c>
      <c r="C1245" s="63" t="s">
        <v>447</v>
      </c>
      <c r="D1245" s="66">
        <v>7</v>
      </c>
      <c r="E1245" s="55"/>
      <c r="F1245" s="56"/>
      <c r="G1245" s="56"/>
      <c r="H1245" s="57">
        <v>1800</v>
      </c>
      <c r="I1245" s="57"/>
      <c r="J1245" s="55"/>
      <c r="K1245" s="55"/>
      <c r="L1245" s="55"/>
      <c r="M1245" s="86">
        <f t="shared" si="37"/>
        <v>1800</v>
      </c>
    </row>
    <row r="1246" spans="2:13">
      <c r="B1246" s="39" t="s">
        <v>447</v>
      </c>
      <c r="C1246" s="44" t="s">
        <v>447</v>
      </c>
      <c r="D1246" s="75">
        <v>7</v>
      </c>
      <c r="E1246" s="41"/>
      <c r="F1246" s="42"/>
      <c r="G1246" s="42"/>
      <c r="H1246" s="43">
        <v>290.05</v>
      </c>
      <c r="I1246" s="43"/>
      <c r="J1246" s="41"/>
      <c r="K1246" s="41"/>
      <c r="L1246" s="41"/>
      <c r="M1246" s="87">
        <f t="shared" si="37"/>
        <v>290.05</v>
      </c>
    </row>
    <row r="1247" spans="2:13">
      <c r="B1247" s="65" t="s">
        <v>447</v>
      </c>
      <c r="C1247" s="63" t="s">
        <v>447</v>
      </c>
      <c r="D1247" s="66">
        <v>7</v>
      </c>
      <c r="E1247" s="55"/>
      <c r="F1247" s="56"/>
      <c r="G1247" s="56"/>
      <c r="H1247" s="57">
        <v>1800</v>
      </c>
      <c r="I1247" s="57"/>
      <c r="J1247" s="55"/>
      <c r="K1247" s="55"/>
      <c r="L1247" s="55"/>
      <c r="M1247" s="86">
        <f t="shared" si="37"/>
        <v>1800</v>
      </c>
    </row>
    <row r="1248" spans="2:13">
      <c r="B1248" s="39" t="s">
        <v>447</v>
      </c>
      <c r="C1248" s="44" t="s">
        <v>447</v>
      </c>
      <c r="D1248" s="75">
        <v>7</v>
      </c>
      <c r="E1248" s="41"/>
      <c r="F1248" s="42"/>
      <c r="G1248" s="42"/>
      <c r="H1248" s="43">
        <v>1160.2</v>
      </c>
      <c r="I1248" s="43"/>
      <c r="J1248" s="41"/>
      <c r="K1248" s="41"/>
      <c r="L1248" s="41"/>
      <c r="M1248" s="87">
        <f t="shared" si="37"/>
        <v>1160.2</v>
      </c>
    </row>
    <row r="1249" spans="2:13">
      <c r="B1249" s="65" t="s">
        <v>447</v>
      </c>
      <c r="C1249" s="63" t="s">
        <v>447</v>
      </c>
      <c r="D1249" s="66">
        <v>7</v>
      </c>
      <c r="E1249" s="55"/>
      <c r="F1249" s="56"/>
      <c r="G1249" s="56"/>
      <c r="H1249" s="57">
        <v>580.1</v>
      </c>
      <c r="I1249" s="57"/>
      <c r="J1249" s="55"/>
      <c r="K1249" s="55"/>
      <c r="L1249" s="55"/>
      <c r="M1249" s="86">
        <f t="shared" si="37"/>
        <v>580.1</v>
      </c>
    </row>
    <row r="1250" spans="2:13">
      <c r="B1250" s="39" t="s">
        <v>447</v>
      </c>
      <c r="C1250" s="44" t="s">
        <v>447</v>
      </c>
      <c r="D1250" s="75">
        <v>7</v>
      </c>
      <c r="E1250" s="41"/>
      <c r="F1250" s="42"/>
      <c r="G1250" s="42"/>
      <c r="H1250" s="43">
        <v>290.05</v>
      </c>
      <c r="I1250" s="43"/>
      <c r="J1250" s="41"/>
      <c r="K1250" s="41"/>
      <c r="L1250" s="41"/>
      <c r="M1250" s="87">
        <f t="shared" si="37"/>
        <v>290.05</v>
      </c>
    </row>
    <row r="1251" spans="2:13">
      <c r="B1251" s="65" t="s">
        <v>447</v>
      </c>
      <c r="C1251" s="63" t="s">
        <v>447</v>
      </c>
      <c r="D1251" s="66">
        <v>7</v>
      </c>
      <c r="E1251" s="55"/>
      <c r="F1251" s="56"/>
      <c r="G1251" s="56"/>
      <c r="H1251" s="57">
        <v>290.05</v>
      </c>
      <c r="I1251" s="57"/>
      <c r="J1251" s="55"/>
      <c r="K1251" s="55"/>
      <c r="L1251" s="55"/>
      <c r="M1251" s="86">
        <f t="shared" si="37"/>
        <v>290.05</v>
      </c>
    </row>
    <row r="1252" spans="2:13">
      <c r="B1252" s="39" t="s">
        <v>447</v>
      </c>
      <c r="C1252" s="44" t="s">
        <v>447</v>
      </c>
      <c r="D1252" s="75">
        <v>7</v>
      </c>
      <c r="E1252" s="41"/>
      <c r="F1252" s="42"/>
      <c r="G1252" s="42"/>
      <c r="H1252" s="43">
        <v>1800</v>
      </c>
      <c r="I1252" s="43"/>
      <c r="J1252" s="41"/>
      <c r="K1252" s="41"/>
      <c r="L1252" s="41"/>
      <c r="M1252" s="87">
        <f t="shared" si="37"/>
        <v>1800</v>
      </c>
    </row>
    <row r="1253" spans="2:13">
      <c r="B1253" s="65" t="s">
        <v>447</v>
      </c>
      <c r="C1253" s="63" t="s">
        <v>447</v>
      </c>
      <c r="D1253" s="66">
        <v>7</v>
      </c>
      <c r="E1253" s="55"/>
      <c r="F1253" s="56"/>
      <c r="G1253" s="56"/>
      <c r="H1253" s="57">
        <v>1800</v>
      </c>
      <c r="I1253" s="57"/>
      <c r="J1253" s="55"/>
      <c r="K1253" s="55"/>
      <c r="L1253" s="55"/>
      <c r="M1253" s="86">
        <f t="shared" si="37"/>
        <v>1800</v>
      </c>
    </row>
    <row r="1254" spans="2:13">
      <c r="B1254" s="39" t="s">
        <v>447</v>
      </c>
      <c r="C1254" s="44" t="s">
        <v>447</v>
      </c>
      <c r="D1254" s="75">
        <v>7</v>
      </c>
      <c r="E1254" s="41"/>
      <c r="F1254" s="42"/>
      <c r="G1254" s="42"/>
      <c r="H1254" s="43">
        <v>1800</v>
      </c>
      <c r="I1254" s="43"/>
      <c r="J1254" s="41"/>
      <c r="K1254" s="41"/>
      <c r="L1254" s="41"/>
      <c r="M1254" s="87">
        <f t="shared" si="37"/>
        <v>1800</v>
      </c>
    </row>
    <row r="1255" spans="2:13">
      <c r="B1255" s="65" t="s">
        <v>447</v>
      </c>
      <c r="C1255" s="63" t="s">
        <v>447</v>
      </c>
      <c r="D1255" s="66">
        <v>7</v>
      </c>
      <c r="E1255" s="55"/>
      <c r="F1255" s="56"/>
      <c r="G1255" s="56"/>
      <c r="H1255" s="57">
        <v>1800</v>
      </c>
      <c r="I1255" s="57"/>
      <c r="J1255" s="55"/>
      <c r="K1255" s="55"/>
      <c r="L1255" s="55"/>
      <c r="M1255" s="86">
        <f t="shared" si="37"/>
        <v>1800</v>
      </c>
    </row>
    <row r="1256" spans="2:13">
      <c r="B1256" s="39" t="s">
        <v>447</v>
      </c>
      <c r="C1256" s="44" t="s">
        <v>447</v>
      </c>
      <c r="D1256" s="75">
        <v>7</v>
      </c>
      <c r="E1256" s="41"/>
      <c r="F1256" s="42"/>
      <c r="G1256" s="42"/>
      <c r="H1256" s="43">
        <v>290.05</v>
      </c>
      <c r="I1256" s="43"/>
      <c r="J1256" s="41"/>
      <c r="K1256" s="41"/>
      <c r="L1256" s="41"/>
      <c r="M1256" s="87">
        <f t="shared" si="37"/>
        <v>290.05</v>
      </c>
    </row>
    <row r="1257" spans="2:13">
      <c r="B1257" s="65" t="s">
        <v>447</v>
      </c>
      <c r="C1257" s="63" t="s">
        <v>447</v>
      </c>
      <c r="D1257" s="66">
        <v>7</v>
      </c>
      <c r="E1257" s="55"/>
      <c r="F1257" s="56"/>
      <c r="G1257" s="56"/>
      <c r="H1257" s="57">
        <v>10500</v>
      </c>
      <c r="I1257" s="57"/>
      <c r="J1257" s="55"/>
      <c r="K1257" s="55"/>
      <c r="L1257" s="55"/>
      <c r="M1257" s="86">
        <f t="shared" si="37"/>
        <v>10500</v>
      </c>
    </row>
    <row r="1258" spans="2:13">
      <c r="B1258" s="39" t="s">
        <v>447</v>
      </c>
      <c r="C1258" s="44" t="s">
        <v>447</v>
      </c>
      <c r="D1258" s="75">
        <v>7</v>
      </c>
      <c r="E1258" s="41"/>
      <c r="F1258" s="42"/>
      <c r="G1258" s="42"/>
      <c r="H1258" s="43">
        <v>290.05</v>
      </c>
      <c r="I1258" s="43"/>
      <c r="J1258" s="41"/>
      <c r="K1258" s="41"/>
      <c r="L1258" s="41"/>
      <c r="M1258" s="87">
        <f t="shared" si="37"/>
        <v>290.05</v>
      </c>
    </row>
    <row r="1259" spans="2:13">
      <c r="B1259" s="65" t="s">
        <v>447</v>
      </c>
      <c r="C1259" s="63" t="s">
        <v>447</v>
      </c>
      <c r="D1259" s="66">
        <v>7</v>
      </c>
      <c r="E1259" s="55"/>
      <c r="F1259" s="56"/>
      <c r="G1259" s="56"/>
      <c r="H1259" s="57">
        <v>1800</v>
      </c>
      <c r="I1259" s="57"/>
      <c r="J1259" s="55"/>
      <c r="K1259" s="55"/>
      <c r="L1259" s="55"/>
      <c r="M1259" s="86">
        <f t="shared" si="37"/>
        <v>1800</v>
      </c>
    </row>
    <row r="1260" spans="2:13">
      <c r="B1260" s="39" t="s">
        <v>447</v>
      </c>
      <c r="C1260" s="44" t="s">
        <v>447</v>
      </c>
      <c r="D1260" s="75">
        <v>7</v>
      </c>
      <c r="E1260" s="41"/>
      <c r="F1260" s="42"/>
      <c r="G1260" s="42"/>
      <c r="H1260" s="43">
        <v>12000</v>
      </c>
      <c r="I1260" s="43"/>
      <c r="J1260" s="41"/>
      <c r="K1260" s="41"/>
      <c r="L1260" s="41"/>
      <c r="M1260" s="87">
        <f t="shared" si="37"/>
        <v>12000</v>
      </c>
    </row>
    <row r="1261" spans="2:13">
      <c r="B1261" s="65" t="s">
        <v>447</v>
      </c>
      <c r="C1261" s="63" t="s">
        <v>447</v>
      </c>
      <c r="D1261" s="66">
        <v>7</v>
      </c>
      <c r="E1261" s="55"/>
      <c r="F1261" s="56"/>
      <c r="G1261" s="56"/>
      <c r="H1261" s="57">
        <v>290.05</v>
      </c>
      <c r="I1261" s="57"/>
      <c r="J1261" s="55"/>
      <c r="K1261" s="55"/>
      <c r="L1261" s="55"/>
      <c r="M1261" s="86">
        <f t="shared" si="37"/>
        <v>290.05</v>
      </c>
    </row>
    <row r="1262" spans="2:13">
      <c r="B1262" s="39" t="s">
        <v>447</v>
      </c>
      <c r="C1262" s="44" t="s">
        <v>447</v>
      </c>
      <c r="D1262" s="75">
        <v>7</v>
      </c>
      <c r="E1262" s="41"/>
      <c r="F1262" s="42"/>
      <c r="G1262" s="42"/>
      <c r="H1262" s="43">
        <v>290.05</v>
      </c>
      <c r="I1262" s="43"/>
      <c r="J1262" s="41"/>
      <c r="K1262" s="41"/>
      <c r="L1262" s="41"/>
      <c r="M1262" s="87">
        <f t="shared" si="37"/>
        <v>290.05</v>
      </c>
    </row>
    <row r="1263" spans="2:13">
      <c r="B1263" s="65" t="s">
        <v>447</v>
      </c>
      <c r="C1263" s="63" t="s">
        <v>447</v>
      </c>
      <c r="D1263" s="66">
        <v>7</v>
      </c>
      <c r="E1263" s="55"/>
      <c r="F1263" s="56"/>
      <c r="G1263" s="56"/>
      <c r="H1263" s="57"/>
      <c r="I1263" s="57">
        <v>290.05</v>
      </c>
      <c r="J1263" s="55"/>
      <c r="K1263" s="55"/>
      <c r="L1263" s="55"/>
      <c r="M1263" s="86">
        <f t="shared" si="37"/>
        <v>290.05</v>
      </c>
    </row>
    <row r="1264" spans="2:13">
      <c r="B1264" s="39" t="s">
        <v>447</v>
      </c>
      <c r="C1264" s="44" t="s">
        <v>447</v>
      </c>
      <c r="D1264" s="75">
        <v>7</v>
      </c>
      <c r="E1264" s="41"/>
      <c r="F1264" s="42"/>
      <c r="G1264" s="42"/>
      <c r="H1264" s="43"/>
      <c r="I1264" s="43">
        <v>10500</v>
      </c>
      <c r="J1264" s="41"/>
      <c r="K1264" s="41"/>
      <c r="L1264" s="41"/>
      <c r="M1264" s="87">
        <f t="shared" si="37"/>
        <v>10500</v>
      </c>
    </row>
    <row r="1265" spans="2:13">
      <c r="B1265" s="65" t="s">
        <v>447</v>
      </c>
      <c r="C1265" s="63" t="s">
        <v>447</v>
      </c>
      <c r="D1265" s="66">
        <v>7</v>
      </c>
      <c r="E1265" s="55"/>
      <c r="F1265" s="56"/>
      <c r="G1265" s="56"/>
      <c r="H1265" s="57"/>
      <c r="I1265" s="57">
        <v>1800</v>
      </c>
      <c r="J1265" s="55"/>
      <c r="K1265" s="55"/>
      <c r="L1265" s="55"/>
      <c r="M1265" s="86">
        <f t="shared" si="37"/>
        <v>1800</v>
      </c>
    </row>
    <row r="1266" spans="2:13">
      <c r="B1266" s="39" t="s">
        <v>447</v>
      </c>
      <c r="C1266" s="44" t="s">
        <v>447</v>
      </c>
      <c r="D1266" s="75">
        <v>7</v>
      </c>
      <c r="E1266" s="41"/>
      <c r="F1266" s="42"/>
      <c r="G1266" s="42"/>
      <c r="H1266" s="43"/>
      <c r="I1266" s="43">
        <v>1800</v>
      </c>
      <c r="J1266" s="41"/>
      <c r="K1266" s="41"/>
      <c r="L1266" s="41"/>
      <c r="M1266" s="87">
        <f t="shared" si="37"/>
        <v>1800</v>
      </c>
    </row>
    <row r="1267" spans="2:13">
      <c r="B1267" s="65" t="s">
        <v>447</v>
      </c>
      <c r="C1267" s="63" t="s">
        <v>447</v>
      </c>
      <c r="D1267" s="66">
        <v>7</v>
      </c>
      <c r="E1267" s="55"/>
      <c r="F1267" s="56"/>
      <c r="G1267" s="56"/>
      <c r="H1267" s="57"/>
      <c r="I1267" s="57">
        <v>6000</v>
      </c>
      <c r="J1267" s="55"/>
      <c r="K1267" s="55"/>
      <c r="L1267" s="55"/>
      <c r="M1267" s="86">
        <f t="shared" si="37"/>
        <v>6000</v>
      </c>
    </row>
    <row r="1268" spans="2:13">
      <c r="B1268" s="39" t="s">
        <v>447</v>
      </c>
      <c r="C1268" s="44" t="s">
        <v>447</v>
      </c>
      <c r="D1268" s="75">
        <v>7</v>
      </c>
      <c r="E1268" s="41"/>
      <c r="F1268" s="42"/>
      <c r="G1268" s="42"/>
      <c r="H1268" s="43"/>
      <c r="I1268" s="43">
        <v>290.05</v>
      </c>
      <c r="J1268" s="41"/>
      <c r="K1268" s="41"/>
      <c r="L1268" s="41"/>
      <c r="M1268" s="87">
        <f t="shared" si="37"/>
        <v>290.05</v>
      </c>
    </row>
    <row r="1269" spans="2:13">
      <c r="B1269" s="65" t="s">
        <v>447</v>
      </c>
      <c r="C1269" s="63" t="s">
        <v>447</v>
      </c>
      <c r="D1269" s="66">
        <v>7</v>
      </c>
      <c r="E1269" s="55"/>
      <c r="F1269" s="56"/>
      <c r="G1269" s="56"/>
      <c r="H1269" s="57"/>
      <c r="I1269" s="57">
        <v>290.05</v>
      </c>
      <c r="J1269" s="55"/>
      <c r="K1269" s="55"/>
      <c r="L1269" s="55"/>
      <c r="M1269" s="86">
        <f t="shared" si="37"/>
        <v>290.05</v>
      </c>
    </row>
    <row r="1270" spans="2:13">
      <c r="B1270" s="39" t="s">
        <v>447</v>
      </c>
      <c r="C1270" s="44" t="s">
        <v>447</v>
      </c>
      <c r="D1270" s="75">
        <v>7</v>
      </c>
      <c r="E1270" s="41"/>
      <c r="F1270" s="42"/>
      <c r="G1270" s="42"/>
      <c r="H1270" s="43"/>
      <c r="I1270" s="43">
        <v>1800</v>
      </c>
      <c r="J1270" s="41"/>
      <c r="K1270" s="41"/>
      <c r="L1270" s="41"/>
      <c r="M1270" s="87">
        <f t="shared" si="37"/>
        <v>1800</v>
      </c>
    </row>
    <row r="1271" spans="2:13">
      <c r="B1271" s="65" t="s">
        <v>447</v>
      </c>
      <c r="C1271" s="63" t="s">
        <v>447</v>
      </c>
      <c r="D1271" s="66">
        <v>7</v>
      </c>
      <c r="E1271" s="55"/>
      <c r="F1271" s="56"/>
      <c r="G1271" s="56"/>
      <c r="H1271" s="57"/>
      <c r="I1271" s="57">
        <v>1800</v>
      </c>
      <c r="J1271" s="55"/>
      <c r="K1271" s="55"/>
      <c r="L1271" s="55"/>
      <c r="M1271" s="86">
        <f t="shared" si="37"/>
        <v>1800</v>
      </c>
    </row>
    <row r="1272" spans="2:13">
      <c r="B1272" s="39" t="s">
        <v>447</v>
      </c>
      <c r="C1272" s="44" t="s">
        <v>447</v>
      </c>
      <c r="D1272" s="75">
        <v>7</v>
      </c>
      <c r="E1272" s="41"/>
      <c r="F1272" s="42"/>
      <c r="G1272" s="42"/>
      <c r="H1272" s="43"/>
      <c r="I1272" s="43">
        <v>10500</v>
      </c>
      <c r="J1272" s="41"/>
      <c r="K1272" s="41"/>
      <c r="L1272" s="41"/>
      <c r="M1272" s="87">
        <f t="shared" si="37"/>
        <v>10500</v>
      </c>
    </row>
    <row r="1273" spans="2:13">
      <c r="B1273" s="65" t="s">
        <v>447</v>
      </c>
      <c r="C1273" s="63" t="s">
        <v>447</v>
      </c>
      <c r="D1273" s="66">
        <v>7</v>
      </c>
      <c r="E1273" s="55"/>
      <c r="F1273" s="56"/>
      <c r="G1273" s="56"/>
      <c r="H1273" s="57"/>
      <c r="I1273" s="57">
        <v>290.05</v>
      </c>
      <c r="J1273" s="55"/>
      <c r="K1273" s="55"/>
      <c r="L1273" s="55"/>
      <c r="M1273" s="86">
        <f t="shared" si="37"/>
        <v>290.05</v>
      </c>
    </row>
    <row r="1274" spans="2:13">
      <c r="B1274" s="39" t="s">
        <v>447</v>
      </c>
      <c r="C1274" s="44" t="s">
        <v>447</v>
      </c>
      <c r="D1274" s="75">
        <v>7</v>
      </c>
      <c r="E1274" s="41"/>
      <c r="F1274" s="42"/>
      <c r="G1274" s="42"/>
      <c r="H1274" s="43"/>
      <c r="I1274" s="43">
        <v>290.05</v>
      </c>
      <c r="J1274" s="41"/>
      <c r="K1274" s="41"/>
      <c r="L1274" s="41"/>
      <c r="M1274" s="87">
        <f t="shared" ref="M1274:M1337" si="38">E1274+F1274+G1274+H1274+I1274+J1274+K1274+L1274</f>
        <v>290.05</v>
      </c>
    </row>
    <row r="1275" spans="2:13">
      <c r="B1275" s="65" t="s">
        <v>447</v>
      </c>
      <c r="C1275" s="63" t="s">
        <v>447</v>
      </c>
      <c r="D1275" s="66">
        <v>7</v>
      </c>
      <c r="E1275" s="55"/>
      <c r="F1275" s="56"/>
      <c r="G1275" s="56"/>
      <c r="H1275" s="57"/>
      <c r="I1275" s="57">
        <v>1800</v>
      </c>
      <c r="J1275" s="55"/>
      <c r="K1275" s="55"/>
      <c r="L1275" s="55"/>
      <c r="M1275" s="86">
        <f t="shared" si="38"/>
        <v>1800</v>
      </c>
    </row>
    <row r="1276" spans="2:13">
      <c r="B1276" s="39" t="s">
        <v>447</v>
      </c>
      <c r="C1276" s="44" t="s">
        <v>447</v>
      </c>
      <c r="D1276" s="75">
        <v>7</v>
      </c>
      <c r="E1276" s="41"/>
      <c r="F1276" s="42"/>
      <c r="G1276" s="42"/>
      <c r="H1276" s="43"/>
      <c r="I1276" s="43">
        <v>1800</v>
      </c>
      <c r="J1276" s="41"/>
      <c r="K1276" s="41"/>
      <c r="L1276" s="41"/>
      <c r="M1276" s="87">
        <f t="shared" si="38"/>
        <v>1800</v>
      </c>
    </row>
    <row r="1277" spans="2:13">
      <c r="B1277" s="65" t="s">
        <v>447</v>
      </c>
      <c r="C1277" s="63" t="s">
        <v>447</v>
      </c>
      <c r="D1277" s="66">
        <v>7</v>
      </c>
      <c r="E1277" s="55"/>
      <c r="F1277" s="56"/>
      <c r="G1277" s="56"/>
      <c r="H1277" s="57"/>
      <c r="I1277" s="57">
        <v>290.05</v>
      </c>
      <c r="J1277" s="55"/>
      <c r="K1277" s="55"/>
      <c r="L1277" s="55"/>
      <c r="M1277" s="86">
        <f t="shared" si="38"/>
        <v>290.05</v>
      </c>
    </row>
    <row r="1278" spans="2:13">
      <c r="B1278" s="39" t="s">
        <v>447</v>
      </c>
      <c r="C1278" s="44" t="s">
        <v>447</v>
      </c>
      <c r="D1278" s="75">
        <v>7</v>
      </c>
      <c r="E1278" s="41"/>
      <c r="F1278" s="42"/>
      <c r="G1278" s="42"/>
      <c r="H1278" s="43"/>
      <c r="I1278" s="43">
        <v>1800</v>
      </c>
      <c r="J1278" s="41"/>
      <c r="K1278" s="41"/>
      <c r="L1278" s="41"/>
      <c r="M1278" s="87">
        <f t="shared" si="38"/>
        <v>1800</v>
      </c>
    </row>
    <row r="1279" spans="2:13">
      <c r="B1279" s="65" t="s">
        <v>447</v>
      </c>
      <c r="C1279" s="63" t="s">
        <v>447</v>
      </c>
      <c r="D1279" s="66">
        <v>7</v>
      </c>
      <c r="E1279" s="55"/>
      <c r="F1279" s="56"/>
      <c r="G1279" s="56"/>
      <c r="H1279" s="57"/>
      <c r="I1279" s="57">
        <v>10500</v>
      </c>
      <c r="J1279" s="55"/>
      <c r="K1279" s="55"/>
      <c r="L1279" s="55"/>
      <c r="M1279" s="86">
        <f t="shared" si="38"/>
        <v>10500</v>
      </c>
    </row>
    <row r="1280" spans="2:13">
      <c r="B1280" s="39" t="s">
        <v>447</v>
      </c>
      <c r="C1280" s="44" t="s">
        <v>447</v>
      </c>
      <c r="D1280" s="75">
        <v>7</v>
      </c>
      <c r="E1280" s="41"/>
      <c r="F1280" s="42"/>
      <c r="G1280" s="42"/>
      <c r="H1280" s="43"/>
      <c r="I1280" s="43">
        <v>1800</v>
      </c>
      <c r="J1280" s="41"/>
      <c r="K1280" s="41"/>
      <c r="L1280" s="41"/>
      <c r="M1280" s="87">
        <f t="shared" si="38"/>
        <v>1800</v>
      </c>
    </row>
    <row r="1281" spans="2:13">
      <c r="B1281" s="65" t="s">
        <v>447</v>
      </c>
      <c r="C1281" s="63" t="s">
        <v>447</v>
      </c>
      <c r="D1281" s="66">
        <v>7</v>
      </c>
      <c r="E1281" s="55"/>
      <c r="F1281" s="56"/>
      <c r="G1281" s="56"/>
      <c r="H1281" s="57"/>
      <c r="I1281" s="57">
        <v>29050</v>
      </c>
      <c r="J1281" s="55"/>
      <c r="K1281" s="55"/>
      <c r="L1281" s="55"/>
      <c r="M1281" s="86">
        <f t="shared" si="38"/>
        <v>29050</v>
      </c>
    </row>
    <row r="1282" spans="2:13">
      <c r="B1282" s="39" t="s">
        <v>447</v>
      </c>
      <c r="C1282" s="44" t="s">
        <v>447</v>
      </c>
      <c r="D1282" s="75">
        <v>7</v>
      </c>
      <c r="E1282" s="41"/>
      <c r="F1282" s="42"/>
      <c r="G1282" s="42"/>
      <c r="H1282" s="43"/>
      <c r="I1282" s="43">
        <v>15000</v>
      </c>
      <c r="J1282" s="41"/>
      <c r="K1282" s="41"/>
      <c r="L1282" s="41"/>
      <c r="M1282" s="87">
        <f t="shared" si="38"/>
        <v>15000</v>
      </c>
    </row>
    <row r="1283" spans="2:13">
      <c r="B1283" s="65" t="s">
        <v>447</v>
      </c>
      <c r="C1283" s="63" t="s">
        <v>447</v>
      </c>
      <c r="D1283" s="66">
        <v>7</v>
      </c>
      <c r="E1283" s="55"/>
      <c r="F1283" s="56"/>
      <c r="G1283" s="56"/>
      <c r="H1283" s="57"/>
      <c r="I1283" s="57">
        <v>1800</v>
      </c>
      <c r="J1283" s="55"/>
      <c r="K1283" s="55"/>
      <c r="L1283" s="55"/>
      <c r="M1283" s="86">
        <f t="shared" si="38"/>
        <v>1800</v>
      </c>
    </row>
    <row r="1284" spans="2:13">
      <c r="B1284" s="39" t="s">
        <v>447</v>
      </c>
      <c r="C1284" s="44" t="s">
        <v>447</v>
      </c>
      <c r="D1284" s="75">
        <v>7</v>
      </c>
      <c r="E1284" s="41"/>
      <c r="F1284" s="42"/>
      <c r="G1284" s="42"/>
      <c r="H1284" s="43"/>
      <c r="I1284" s="43">
        <v>580.1</v>
      </c>
      <c r="J1284" s="41"/>
      <c r="K1284" s="41"/>
      <c r="L1284" s="41"/>
      <c r="M1284" s="87">
        <f t="shared" si="38"/>
        <v>580.1</v>
      </c>
    </row>
    <row r="1285" spans="2:13">
      <c r="B1285" s="65" t="s">
        <v>447</v>
      </c>
      <c r="C1285" s="63" t="s">
        <v>447</v>
      </c>
      <c r="D1285" s="66">
        <v>7</v>
      </c>
      <c r="E1285" s="55"/>
      <c r="F1285" s="56"/>
      <c r="G1285" s="56"/>
      <c r="H1285" s="57"/>
      <c r="I1285" s="57">
        <v>1800</v>
      </c>
      <c r="J1285" s="55"/>
      <c r="K1285" s="55"/>
      <c r="L1285" s="55"/>
      <c r="M1285" s="86">
        <f t="shared" si="38"/>
        <v>1800</v>
      </c>
    </row>
    <row r="1286" spans="2:13">
      <c r="B1286" s="39" t="s">
        <v>447</v>
      </c>
      <c r="C1286" s="44" t="s">
        <v>447</v>
      </c>
      <c r="D1286" s="75">
        <v>7</v>
      </c>
      <c r="E1286" s="41"/>
      <c r="F1286" s="42"/>
      <c r="G1286" s="42"/>
      <c r="H1286" s="43"/>
      <c r="I1286" s="43">
        <v>290.05</v>
      </c>
      <c r="J1286" s="41"/>
      <c r="K1286" s="41"/>
      <c r="L1286" s="41"/>
      <c r="M1286" s="87">
        <f t="shared" si="38"/>
        <v>290.05</v>
      </c>
    </row>
    <row r="1287" spans="2:13">
      <c r="B1287" s="65" t="s">
        <v>447</v>
      </c>
      <c r="C1287" s="63" t="s">
        <v>447</v>
      </c>
      <c r="D1287" s="66">
        <v>7</v>
      </c>
      <c r="E1287" s="55"/>
      <c r="F1287" s="56"/>
      <c r="G1287" s="56"/>
      <c r="H1287" s="57"/>
      <c r="I1287" s="57">
        <v>290.05</v>
      </c>
      <c r="J1287" s="55"/>
      <c r="K1287" s="55"/>
      <c r="L1287" s="55"/>
      <c r="M1287" s="86">
        <f t="shared" si="38"/>
        <v>290.05</v>
      </c>
    </row>
    <row r="1288" spans="2:13">
      <c r="B1288" s="39" t="s">
        <v>447</v>
      </c>
      <c r="C1288" s="44" t="s">
        <v>447</v>
      </c>
      <c r="D1288" s="75">
        <v>7</v>
      </c>
      <c r="E1288" s="41"/>
      <c r="F1288" s="42"/>
      <c r="G1288" s="42"/>
      <c r="H1288" s="43"/>
      <c r="I1288" s="43">
        <v>10500</v>
      </c>
      <c r="J1288" s="41"/>
      <c r="K1288" s="41"/>
      <c r="L1288" s="41"/>
      <c r="M1288" s="87">
        <f t="shared" si="38"/>
        <v>10500</v>
      </c>
    </row>
    <row r="1289" spans="2:13">
      <c r="B1289" s="65" t="s">
        <v>447</v>
      </c>
      <c r="C1289" s="63" t="s">
        <v>447</v>
      </c>
      <c r="D1289" s="66">
        <v>7</v>
      </c>
      <c r="E1289" s="55"/>
      <c r="F1289" s="56"/>
      <c r="G1289" s="56"/>
      <c r="H1289" s="57"/>
      <c r="I1289" s="57">
        <v>290.05</v>
      </c>
      <c r="J1289" s="55"/>
      <c r="K1289" s="55"/>
      <c r="L1289" s="55"/>
      <c r="M1289" s="86">
        <f t="shared" si="38"/>
        <v>290.05</v>
      </c>
    </row>
    <row r="1290" spans="2:13">
      <c r="B1290" s="39" t="s">
        <v>447</v>
      </c>
      <c r="C1290" s="44" t="s">
        <v>447</v>
      </c>
      <c r="D1290" s="75">
        <v>7</v>
      </c>
      <c r="E1290" s="41"/>
      <c r="F1290" s="42"/>
      <c r="G1290" s="42"/>
      <c r="H1290" s="43"/>
      <c r="I1290" s="43">
        <v>1800</v>
      </c>
      <c r="J1290" s="41"/>
      <c r="K1290" s="41"/>
      <c r="L1290" s="41"/>
      <c r="M1290" s="87">
        <f t="shared" si="38"/>
        <v>1800</v>
      </c>
    </row>
    <row r="1291" spans="2:13">
      <c r="B1291" s="65" t="s">
        <v>447</v>
      </c>
      <c r="C1291" s="63" t="s">
        <v>447</v>
      </c>
      <c r="D1291" s="66">
        <v>7</v>
      </c>
      <c r="E1291" s="55"/>
      <c r="F1291" s="56"/>
      <c r="G1291" s="56"/>
      <c r="H1291" s="57"/>
      <c r="I1291" s="57">
        <v>90974</v>
      </c>
      <c r="J1291" s="55"/>
      <c r="K1291" s="55"/>
      <c r="L1291" s="55"/>
      <c r="M1291" s="86">
        <f t="shared" si="38"/>
        <v>90974</v>
      </c>
    </row>
    <row r="1292" spans="2:13">
      <c r="B1292" s="39" t="s">
        <v>447</v>
      </c>
      <c r="C1292" s="44" t="s">
        <v>447</v>
      </c>
      <c r="D1292" s="75">
        <v>7</v>
      </c>
      <c r="E1292" s="41"/>
      <c r="F1292" s="42"/>
      <c r="G1292" s="42"/>
      <c r="H1292" s="43"/>
      <c r="I1292" s="43">
        <v>1800</v>
      </c>
      <c r="J1292" s="41"/>
      <c r="K1292" s="41"/>
      <c r="L1292" s="41"/>
      <c r="M1292" s="87">
        <f t="shared" si="38"/>
        <v>1800</v>
      </c>
    </row>
    <row r="1293" spans="2:13">
      <c r="B1293" s="65" t="s">
        <v>447</v>
      </c>
      <c r="C1293" s="63" t="s">
        <v>447</v>
      </c>
      <c r="D1293" s="66">
        <v>7</v>
      </c>
      <c r="E1293" s="55"/>
      <c r="F1293" s="56"/>
      <c r="G1293" s="56"/>
      <c r="H1293" s="57"/>
      <c r="I1293" s="57">
        <v>290.05</v>
      </c>
      <c r="J1293" s="55"/>
      <c r="K1293" s="55"/>
      <c r="L1293" s="55"/>
      <c r="M1293" s="86">
        <f t="shared" si="38"/>
        <v>290.05</v>
      </c>
    </row>
    <row r="1294" spans="2:13">
      <c r="B1294" s="39" t="s">
        <v>447</v>
      </c>
      <c r="C1294" s="44" t="s">
        <v>447</v>
      </c>
      <c r="D1294" s="75">
        <v>7</v>
      </c>
      <c r="E1294" s="41"/>
      <c r="F1294" s="42"/>
      <c r="G1294" s="42"/>
      <c r="H1294" s="43"/>
      <c r="I1294" s="43"/>
      <c r="J1294" s="41">
        <v>1800</v>
      </c>
      <c r="K1294" s="41"/>
      <c r="L1294" s="41"/>
      <c r="M1294" s="87">
        <f t="shared" si="38"/>
        <v>1800</v>
      </c>
    </row>
    <row r="1295" spans="2:13">
      <c r="B1295" s="65" t="s">
        <v>447</v>
      </c>
      <c r="C1295" s="63" t="s">
        <v>447</v>
      </c>
      <c r="D1295" s="66">
        <v>7</v>
      </c>
      <c r="E1295" s="55"/>
      <c r="F1295" s="56"/>
      <c r="G1295" s="56"/>
      <c r="H1295" s="57"/>
      <c r="I1295" s="57"/>
      <c r="J1295" s="55">
        <v>290.05</v>
      </c>
      <c r="K1295" s="55"/>
      <c r="L1295" s="55"/>
      <c r="M1295" s="86">
        <f t="shared" si="38"/>
        <v>290.05</v>
      </c>
    </row>
    <row r="1296" spans="2:13">
      <c r="B1296" s="39" t="s">
        <v>447</v>
      </c>
      <c r="C1296" s="44" t="s">
        <v>447</v>
      </c>
      <c r="D1296" s="75">
        <v>7</v>
      </c>
      <c r="E1296" s="41"/>
      <c r="F1296" s="42"/>
      <c r="G1296" s="42"/>
      <c r="H1296" s="43"/>
      <c r="I1296" s="43"/>
      <c r="J1296" s="41">
        <v>10500</v>
      </c>
      <c r="K1296" s="41"/>
      <c r="L1296" s="41"/>
      <c r="M1296" s="87">
        <f t="shared" si="38"/>
        <v>10500</v>
      </c>
    </row>
    <row r="1297" spans="2:13">
      <c r="B1297" s="65" t="s">
        <v>447</v>
      </c>
      <c r="C1297" s="63" t="s">
        <v>447</v>
      </c>
      <c r="D1297" s="66">
        <v>7</v>
      </c>
      <c r="E1297" s="55"/>
      <c r="F1297" s="56"/>
      <c r="G1297" s="56"/>
      <c r="H1297" s="57"/>
      <c r="I1297" s="57"/>
      <c r="J1297" s="55">
        <v>290.05</v>
      </c>
      <c r="K1297" s="55"/>
      <c r="L1297" s="55"/>
      <c r="M1297" s="86">
        <f t="shared" si="38"/>
        <v>290.05</v>
      </c>
    </row>
    <row r="1298" spans="2:13">
      <c r="B1298" s="39" t="s">
        <v>447</v>
      </c>
      <c r="C1298" s="44" t="s">
        <v>447</v>
      </c>
      <c r="D1298" s="75">
        <v>7</v>
      </c>
      <c r="E1298" s="41"/>
      <c r="F1298" s="42"/>
      <c r="G1298" s="42"/>
      <c r="H1298" s="43"/>
      <c r="I1298" s="43"/>
      <c r="J1298" s="41">
        <v>580.1</v>
      </c>
      <c r="K1298" s="41"/>
      <c r="L1298" s="41"/>
      <c r="M1298" s="87">
        <f t="shared" si="38"/>
        <v>580.1</v>
      </c>
    </row>
    <row r="1299" spans="2:13">
      <c r="B1299" s="65" t="s">
        <v>447</v>
      </c>
      <c r="C1299" s="63" t="s">
        <v>447</v>
      </c>
      <c r="D1299" s="66">
        <v>7</v>
      </c>
      <c r="E1299" s="55"/>
      <c r="F1299" s="56"/>
      <c r="G1299" s="56"/>
      <c r="H1299" s="57"/>
      <c r="I1299" s="57"/>
      <c r="J1299" s="55">
        <v>1800</v>
      </c>
      <c r="K1299" s="55"/>
      <c r="L1299" s="55"/>
      <c r="M1299" s="86">
        <f t="shared" si="38"/>
        <v>1800</v>
      </c>
    </row>
    <row r="1300" spans="2:13">
      <c r="B1300" s="39" t="s">
        <v>447</v>
      </c>
      <c r="C1300" s="44" t="s">
        <v>447</v>
      </c>
      <c r="D1300" s="75">
        <v>7</v>
      </c>
      <c r="E1300" s="41"/>
      <c r="F1300" s="42"/>
      <c r="G1300" s="42"/>
      <c r="H1300" s="43"/>
      <c r="I1300" s="43"/>
      <c r="J1300" s="41">
        <v>1800</v>
      </c>
      <c r="K1300" s="41"/>
      <c r="L1300" s="41"/>
      <c r="M1300" s="87">
        <f t="shared" si="38"/>
        <v>1800</v>
      </c>
    </row>
    <row r="1301" spans="2:13">
      <c r="B1301" s="65" t="s">
        <v>447</v>
      </c>
      <c r="C1301" s="63" t="s">
        <v>447</v>
      </c>
      <c r="D1301" s="66">
        <v>7</v>
      </c>
      <c r="E1301" s="55"/>
      <c r="F1301" s="56"/>
      <c r="G1301" s="56"/>
      <c r="H1301" s="57"/>
      <c r="I1301" s="57"/>
      <c r="J1301" s="55">
        <v>290.05</v>
      </c>
      <c r="K1301" s="55"/>
      <c r="L1301" s="55"/>
      <c r="M1301" s="86">
        <f t="shared" si="38"/>
        <v>290.05</v>
      </c>
    </row>
    <row r="1302" spans="2:13">
      <c r="B1302" s="39" t="s">
        <v>447</v>
      </c>
      <c r="C1302" s="44" t="s">
        <v>447</v>
      </c>
      <c r="D1302" s="75">
        <v>7</v>
      </c>
      <c r="E1302" s="41"/>
      <c r="F1302" s="42"/>
      <c r="G1302" s="42"/>
      <c r="H1302" s="43"/>
      <c r="I1302" s="43"/>
      <c r="J1302" s="41">
        <v>10350</v>
      </c>
      <c r="K1302" s="41"/>
      <c r="L1302" s="41"/>
      <c r="M1302" s="87">
        <f t="shared" si="38"/>
        <v>10350</v>
      </c>
    </row>
    <row r="1303" spans="2:13">
      <c r="B1303" s="65" t="s">
        <v>447</v>
      </c>
      <c r="C1303" s="63" t="s">
        <v>447</v>
      </c>
      <c r="D1303" s="66">
        <v>7</v>
      </c>
      <c r="E1303" s="55"/>
      <c r="F1303" s="56"/>
      <c r="G1303" s="56"/>
      <c r="H1303" s="57"/>
      <c r="I1303" s="57"/>
      <c r="J1303" s="55">
        <v>10500</v>
      </c>
      <c r="K1303" s="55"/>
      <c r="L1303" s="55"/>
      <c r="M1303" s="86">
        <f t="shared" si="38"/>
        <v>10500</v>
      </c>
    </row>
    <row r="1304" spans="2:13">
      <c r="B1304" s="39" t="s">
        <v>447</v>
      </c>
      <c r="C1304" s="44" t="s">
        <v>447</v>
      </c>
      <c r="D1304" s="75">
        <v>7</v>
      </c>
      <c r="E1304" s="41"/>
      <c r="F1304" s="42"/>
      <c r="G1304" s="42"/>
      <c r="H1304" s="43"/>
      <c r="I1304" s="43"/>
      <c r="J1304" s="41">
        <v>290.05</v>
      </c>
      <c r="K1304" s="41"/>
      <c r="L1304" s="41"/>
      <c r="M1304" s="87">
        <f t="shared" si="38"/>
        <v>290.05</v>
      </c>
    </row>
    <row r="1305" spans="2:13">
      <c r="B1305" s="65" t="s">
        <v>447</v>
      </c>
      <c r="C1305" s="63" t="s">
        <v>447</v>
      </c>
      <c r="D1305" s="66">
        <v>7</v>
      </c>
      <c r="E1305" s="55"/>
      <c r="F1305" s="56"/>
      <c r="G1305" s="56"/>
      <c r="H1305" s="57"/>
      <c r="I1305" s="57"/>
      <c r="J1305" s="55">
        <v>3600</v>
      </c>
      <c r="K1305" s="55"/>
      <c r="L1305" s="55"/>
      <c r="M1305" s="86">
        <f t="shared" si="38"/>
        <v>3600</v>
      </c>
    </row>
    <row r="1306" spans="2:13">
      <c r="B1306" s="39" t="s">
        <v>447</v>
      </c>
      <c r="C1306" s="44" t="s">
        <v>447</v>
      </c>
      <c r="D1306" s="75">
        <v>7</v>
      </c>
      <c r="E1306" s="41"/>
      <c r="F1306" s="42"/>
      <c r="G1306" s="42"/>
      <c r="H1306" s="43"/>
      <c r="I1306" s="43"/>
      <c r="J1306" s="41">
        <v>290.05</v>
      </c>
      <c r="K1306" s="41"/>
      <c r="L1306" s="41"/>
      <c r="M1306" s="87">
        <f t="shared" si="38"/>
        <v>290.05</v>
      </c>
    </row>
    <row r="1307" spans="2:13">
      <c r="B1307" s="65" t="s">
        <v>447</v>
      </c>
      <c r="C1307" s="63" t="s">
        <v>447</v>
      </c>
      <c r="D1307" s="66">
        <v>7</v>
      </c>
      <c r="E1307" s="55"/>
      <c r="F1307" s="56"/>
      <c r="G1307" s="56"/>
      <c r="H1307" s="57"/>
      <c r="I1307" s="57"/>
      <c r="J1307" s="55">
        <v>290.05</v>
      </c>
      <c r="K1307" s="55"/>
      <c r="L1307" s="55"/>
      <c r="M1307" s="86">
        <f t="shared" si="38"/>
        <v>290.05</v>
      </c>
    </row>
    <row r="1308" spans="2:13">
      <c r="B1308" s="39" t="s">
        <v>447</v>
      </c>
      <c r="C1308" s="44" t="s">
        <v>447</v>
      </c>
      <c r="D1308" s="75">
        <v>7</v>
      </c>
      <c r="E1308" s="41"/>
      <c r="F1308" s="42"/>
      <c r="G1308" s="42"/>
      <c r="H1308" s="43"/>
      <c r="I1308" s="43"/>
      <c r="J1308" s="41">
        <v>10500</v>
      </c>
      <c r="K1308" s="41"/>
      <c r="L1308" s="41"/>
      <c r="M1308" s="87">
        <f t="shared" si="38"/>
        <v>10500</v>
      </c>
    </row>
    <row r="1309" spans="2:13">
      <c r="B1309" s="65" t="s">
        <v>447</v>
      </c>
      <c r="C1309" s="63" t="s">
        <v>447</v>
      </c>
      <c r="D1309" s="66">
        <v>7</v>
      </c>
      <c r="E1309" s="55"/>
      <c r="F1309" s="56"/>
      <c r="G1309" s="56"/>
      <c r="H1309" s="57"/>
      <c r="I1309" s="57"/>
      <c r="J1309" s="55">
        <v>6000</v>
      </c>
      <c r="K1309" s="55"/>
      <c r="L1309" s="55"/>
      <c r="M1309" s="86">
        <f t="shared" si="38"/>
        <v>6000</v>
      </c>
    </row>
    <row r="1310" spans="2:13">
      <c r="B1310" s="39" t="s">
        <v>447</v>
      </c>
      <c r="C1310" s="44" t="s">
        <v>447</v>
      </c>
      <c r="D1310" s="75">
        <v>7</v>
      </c>
      <c r="E1310" s="41"/>
      <c r="F1310" s="42"/>
      <c r="G1310" s="42"/>
      <c r="H1310" s="43"/>
      <c r="I1310" s="43"/>
      <c r="J1310" s="41">
        <v>290.05</v>
      </c>
      <c r="K1310" s="41"/>
      <c r="L1310" s="41"/>
      <c r="M1310" s="87">
        <f t="shared" si="38"/>
        <v>290.05</v>
      </c>
    </row>
    <row r="1311" spans="2:13">
      <c r="B1311" s="65" t="s">
        <v>447</v>
      </c>
      <c r="C1311" s="63" t="s">
        <v>447</v>
      </c>
      <c r="D1311" s="66">
        <v>7</v>
      </c>
      <c r="E1311" s="55"/>
      <c r="F1311" s="56"/>
      <c r="G1311" s="56"/>
      <c r="H1311" s="57"/>
      <c r="I1311" s="57"/>
      <c r="J1311" s="55">
        <v>9000</v>
      </c>
      <c r="K1311" s="55"/>
      <c r="L1311" s="55"/>
      <c r="M1311" s="86">
        <f t="shared" si="38"/>
        <v>9000</v>
      </c>
    </row>
    <row r="1312" spans="2:13">
      <c r="B1312" s="39" t="s">
        <v>447</v>
      </c>
      <c r="C1312" s="44" t="s">
        <v>447</v>
      </c>
      <c r="D1312" s="75">
        <v>7</v>
      </c>
      <c r="E1312" s="41"/>
      <c r="F1312" s="42"/>
      <c r="G1312" s="42"/>
      <c r="H1312" s="43"/>
      <c r="I1312" s="43"/>
      <c r="J1312" s="41">
        <v>3600</v>
      </c>
      <c r="K1312" s="41"/>
      <c r="L1312" s="41"/>
      <c r="M1312" s="87">
        <f t="shared" si="38"/>
        <v>3600</v>
      </c>
    </row>
    <row r="1313" spans="2:13">
      <c r="B1313" s="65" t="s">
        <v>447</v>
      </c>
      <c r="C1313" s="63" t="s">
        <v>447</v>
      </c>
      <c r="D1313" s="66">
        <v>7</v>
      </c>
      <c r="E1313" s="55"/>
      <c r="F1313" s="56"/>
      <c r="G1313" s="56"/>
      <c r="H1313" s="57"/>
      <c r="I1313" s="57"/>
      <c r="J1313" s="55">
        <v>290.05</v>
      </c>
      <c r="K1313" s="55"/>
      <c r="L1313" s="55"/>
      <c r="M1313" s="86">
        <f t="shared" si="38"/>
        <v>290.05</v>
      </c>
    </row>
    <row r="1314" spans="2:13">
      <c r="B1314" s="39" t="s">
        <v>447</v>
      </c>
      <c r="C1314" s="44" t="s">
        <v>447</v>
      </c>
      <c r="D1314" s="75">
        <v>7</v>
      </c>
      <c r="E1314" s="41"/>
      <c r="F1314" s="42"/>
      <c r="G1314" s="42"/>
      <c r="H1314" s="43"/>
      <c r="I1314" s="43"/>
      <c r="J1314" s="41">
        <v>290.05</v>
      </c>
      <c r="K1314" s="41"/>
      <c r="L1314" s="41"/>
      <c r="M1314" s="87">
        <f t="shared" si="38"/>
        <v>290.05</v>
      </c>
    </row>
    <row r="1315" spans="2:13">
      <c r="B1315" s="65" t="s">
        <v>447</v>
      </c>
      <c r="C1315" s="63" t="s">
        <v>447</v>
      </c>
      <c r="D1315" s="66">
        <v>7</v>
      </c>
      <c r="E1315" s="55"/>
      <c r="F1315" s="56"/>
      <c r="G1315" s="56"/>
      <c r="H1315" s="57"/>
      <c r="I1315" s="57"/>
      <c r="J1315" s="55">
        <v>290.05</v>
      </c>
      <c r="K1315" s="55"/>
      <c r="L1315" s="55"/>
      <c r="M1315" s="86">
        <f t="shared" si="38"/>
        <v>290.05</v>
      </c>
    </row>
    <row r="1316" spans="2:13">
      <c r="B1316" s="39" t="s">
        <v>447</v>
      </c>
      <c r="C1316" s="44" t="s">
        <v>447</v>
      </c>
      <c r="D1316" s="75">
        <v>7</v>
      </c>
      <c r="E1316" s="41"/>
      <c r="F1316" s="42"/>
      <c r="G1316" s="42"/>
      <c r="H1316" s="43"/>
      <c r="I1316" s="43"/>
      <c r="J1316" s="41"/>
      <c r="K1316" s="41">
        <v>290.05</v>
      </c>
      <c r="L1316" s="41"/>
      <c r="M1316" s="87">
        <f t="shared" si="38"/>
        <v>290.05</v>
      </c>
    </row>
    <row r="1317" spans="2:13">
      <c r="B1317" s="65" t="s">
        <v>447</v>
      </c>
      <c r="C1317" s="63" t="s">
        <v>447</v>
      </c>
      <c r="D1317" s="66">
        <v>7</v>
      </c>
      <c r="E1317" s="55"/>
      <c r="F1317" s="56"/>
      <c r="G1317" s="56"/>
      <c r="H1317" s="57"/>
      <c r="I1317" s="57"/>
      <c r="J1317" s="55"/>
      <c r="K1317" s="55">
        <v>290.05</v>
      </c>
      <c r="L1317" s="55"/>
      <c r="M1317" s="86">
        <f t="shared" si="38"/>
        <v>290.05</v>
      </c>
    </row>
    <row r="1318" spans="2:13">
      <c r="B1318" s="39" t="s">
        <v>447</v>
      </c>
      <c r="C1318" s="44" t="s">
        <v>447</v>
      </c>
      <c r="D1318" s="75">
        <v>7</v>
      </c>
      <c r="E1318" s="41"/>
      <c r="F1318" s="42"/>
      <c r="G1318" s="42"/>
      <c r="H1318" s="43"/>
      <c r="I1318" s="43"/>
      <c r="J1318" s="41"/>
      <c r="K1318" s="41">
        <v>30000</v>
      </c>
      <c r="L1318" s="41"/>
      <c r="M1318" s="87">
        <f t="shared" si="38"/>
        <v>30000</v>
      </c>
    </row>
    <row r="1319" spans="2:13">
      <c r="B1319" s="65" t="s">
        <v>447</v>
      </c>
      <c r="C1319" s="63" t="s">
        <v>447</v>
      </c>
      <c r="D1319" s="66">
        <v>7</v>
      </c>
      <c r="E1319" s="55"/>
      <c r="F1319" s="56"/>
      <c r="G1319" s="56"/>
      <c r="H1319" s="57"/>
      <c r="I1319" s="57"/>
      <c r="J1319" s="55"/>
      <c r="K1319" s="55">
        <v>6000</v>
      </c>
      <c r="L1319" s="55"/>
      <c r="M1319" s="86">
        <f t="shared" si="38"/>
        <v>6000</v>
      </c>
    </row>
    <row r="1320" spans="2:13">
      <c r="B1320" s="39" t="s">
        <v>447</v>
      </c>
      <c r="C1320" s="44" t="s">
        <v>447</v>
      </c>
      <c r="D1320" s="75">
        <v>7</v>
      </c>
      <c r="E1320" s="41"/>
      <c r="F1320" s="42"/>
      <c r="G1320" s="42"/>
      <c r="H1320" s="43"/>
      <c r="I1320" s="43"/>
      <c r="J1320" s="41"/>
      <c r="K1320" s="41">
        <v>290.05</v>
      </c>
      <c r="L1320" s="41"/>
      <c r="M1320" s="87">
        <f t="shared" si="38"/>
        <v>290.05</v>
      </c>
    </row>
    <row r="1321" spans="2:13">
      <c r="B1321" s="65" t="s">
        <v>447</v>
      </c>
      <c r="C1321" s="63" t="s">
        <v>447</v>
      </c>
      <c r="D1321" s="66">
        <v>7</v>
      </c>
      <c r="E1321" s="55"/>
      <c r="F1321" s="56"/>
      <c r="G1321" s="56"/>
      <c r="H1321" s="57"/>
      <c r="I1321" s="57"/>
      <c r="J1321" s="55"/>
      <c r="K1321" s="55">
        <v>290.05</v>
      </c>
      <c r="L1321" s="55"/>
      <c r="M1321" s="86">
        <f t="shared" si="38"/>
        <v>290.05</v>
      </c>
    </row>
    <row r="1322" spans="2:13">
      <c r="B1322" s="39" t="s">
        <v>447</v>
      </c>
      <c r="C1322" s="44" t="s">
        <v>447</v>
      </c>
      <c r="D1322" s="75">
        <v>7</v>
      </c>
      <c r="E1322" s="41"/>
      <c r="F1322" s="42"/>
      <c r="G1322" s="42"/>
      <c r="H1322" s="43"/>
      <c r="I1322" s="43"/>
      <c r="J1322" s="41"/>
      <c r="K1322" s="41">
        <v>290.05</v>
      </c>
      <c r="L1322" s="41"/>
      <c r="M1322" s="87">
        <f t="shared" si="38"/>
        <v>290.05</v>
      </c>
    </row>
    <row r="1323" spans="2:13">
      <c r="B1323" s="65" t="s">
        <v>447</v>
      </c>
      <c r="C1323" s="63" t="s">
        <v>447</v>
      </c>
      <c r="D1323" s="66">
        <v>7</v>
      </c>
      <c r="E1323" s="55"/>
      <c r="F1323" s="56"/>
      <c r="G1323" s="56"/>
      <c r="H1323" s="57"/>
      <c r="I1323" s="57"/>
      <c r="J1323" s="55"/>
      <c r="K1323" s="55">
        <v>290.05</v>
      </c>
      <c r="L1323" s="55"/>
      <c r="M1323" s="86">
        <f t="shared" si="38"/>
        <v>290.05</v>
      </c>
    </row>
    <row r="1324" spans="2:13">
      <c r="B1324" s="39" t="s">
        <v>447</v>
      </c>
      <c r="C1324" s="44" t="s">
        <v>447</v>
      </c>
      <c r="D1324" s="75">
        <v>7</v>
      </c>
      <c r="E1324" s="41"/>
      <c r="F1324" s="42"/>
      <c r="G1324" s="42"/>
      <c r="H1324" s="43"/>
      <c r="I1324" s="43"/>
      <c r="J1324" s="41"/>
      <c r="K1324" s="41">
        <v>290.05</v>
      </c>
      <c r="L1324" s="41"/>
      <c r="M1324" s="87">
        <f t="shared" si="38"/>
        <v>290.05</v>
      </c>
    </row>
    <row r="1325" spans="2:13">
      <c r="B1325" s="65" t="s">
        <v>447</v>
      </c>
      <c r="C1325" s="63" t="s">
        <v>447</v>
      </c>
      <c r="D1325" s="66">
        <v>7</v>
      </c>
      <c r="E1325" s="55"/>
      <c r="F1325" s="56"/>
      <c r="G1325" s="56"/>
      <c r="H1325" s="57"/>
      <c r="I1325" s="57"/>
      <c r="J1325" s="55"/>
      <c r="K1325" s="55">
        <v>290.05</v>
      </c>
      <c r="L1325" s="55"/>
      <c r="M1325" s="86">
        <f t="shared" si="38"/>
        <v>290.05</v>
      </c>
    </row>
    <row r="1326" spans="2:13">
      <c r="B1326" s="39" t="s">
        <v>447</v>
      </c>
      <c r="C1326" s="44" t="s">
        <v>447</v>
      </c>
      <c r="D1326" s="75">
        <v>7</v>
      </c>
      <c r="E1326" s="41"/>
      <c r="F1326" s="42"/>
      <c r="G1326" s="42"/>
      <c r="H1326" s="43"/>
      <c r="I1326" s="43"/>
      <c r="J1326" s="41"/>
      <c r="K1326" s="41">
        <v>290.05</v>
      </c>
      <c r="L1326" s="41"/>
      <c r="M1326" s="87">
        <f t="shared" si="38"/>
        <v>290.05</v>
      </c>
    </row>
    <row r="1327" spans="2:13">
      <c r="B1327" s="65" t="s">
        <v>447</v>
      </c>
      <c r="C1327" s="63" t="s">
        <v>447</v>
      </c>
      <c r="D1327" s="66">
        <v>7</v>
      </c>
      <c r="E1327" s="55"/>
      <c r="F1327" s="56"/>
      <c r="G1327" s="56"/>
      <c r="H1327" s="57"/>
      <c r="I1327" s="57"/>
      <c r="J1327" s="55"/>
      <c r="K1327" s="55">
        <v>290.05</v>
      </c>
      <c r="L1327" s="55"/>
      <c r="M1327" s="86">
        <f t="shared" si="38"/>
        <v>290.05</v>
      </c>
    </row>
    <row r="1328" spans="2:13">
      <c r="B1328" s="39" t="s">
        <v>447</v>
      </c>
      <c r="C1328" s="44" t="s">
        <v>447</v>
      </c>
      <c r="D1328" s="75">
        <v>7</v>
      </c>
      <c r="E1328" s="41"/>
      <c r="F1328" s="42"/>
      <c r="G1328" s="42"/>
      <c r="H1328" s="43"/>
      <c r="I1328" s="43"/>
      <c r="J1328" s="41"/>
      <c r="K1328" s="41">
        <v>290.05</v>
      </c>
      <c r="L1328" s="41"/>
      <c r="M1328" s="87">
        <f t="shared" si="38"/>
        <v>290.05</v>
      </c>
    </row>
    <row r="1329" spans="2:13">
      <c r="B1329" s="65" t="s">
        <v>447</v>
      </c>
      <c r="C1329" s="63" t="s">
        <v>447</v>
      </c>
      <c r="D1329" s="66">
        <v>7</v>
      </c>
      <c r="E1329" s="55"/>
      <c r="F1329" s="56"/>
      <c r="G1329" s="56"/>
      <c r="H1329" s="57"/>
      <c r="I1329" s="57"/>
      <c r="J1329" s="55"/>
      <c r="K1329" s="55">
        <v>24000</v>
      </c>
      <c r="L1329" s="55"/>
      <c r="M1329" s="86">
        <f t="shared" si="38"/>
        <v>24000</v>
      </c>
    </row>
    <row r="1330" spans="2:13">
      <c r="B1330" s="39" t="s">
        <v>447</v>
      </c>
      <c r="C1330" s="44" t="s">
        <v>447</v>
      </c>
      <c r="D1330" s="75">
        <v>7</v>
      </c>
      <c r="E1330" s="41"/>
      <c r="F1330" s="42"/>
      <c r="G1330" s="42"/>
      <c r="H1330" s="43"/>
      <c r="I1330" s="43"/>
      <c r="J1330" s="41"/>
      <c r="K1330" s="41">
        <v>290.05</v>
      </c>
      <c r="L1330" s="41"/>
      <c r="M1330" s="87">
        <f t="shared" si="38"/>
        <v>290.05</v>
      </c>
    </row>
    <row r="1331" spans="2:13">
      <c r="B1331" s="65" t="s">
        <v>447</v>
      </c>
      <c r="C1331" s="63" t="s">
        <v>447</v>
      </c>
      <c r="D1331" s="66">
        <v>7</v>
      </c>
      <c r="E1331" s="55"/>
      <c r="F1331" s="56"/>
      <c r="G1331" s="56"/>
      <c r="H1331" s="57"/>
      <c r="I1331" s="57"/>
      <c r="J1331" s="55"/>
      <c r="K1331" s="55"/>
      <c r="L1331" s="55">
        <v>290.05</v>
      </c>
      <c r="M1331" s="86">
        <f t="shared" si="38"/>
        <v>290.05</v>
      </c>
    </row>
    <row r="1332" spans="2:13">
      <c r="B1332" s="39" t="s">
        <v>447</v>
      </c>
      <c r="C1332" s="44" t="s">
        <v>447</v>
      </c>
      <c r="D1332" s="75">
        <v>7</v>
      </c>
      <c r="E1332" s="41"/>
      <c r="F1332" s="42"/>
      <c r="G1332" s="42"/>
      <c r="H1332" s="43"/>
      <c r="I1332" s="43"/>
      <c r="J1332" s="41"/>
      <c r="K1332" s="41"/>
      <c r="L1332" s="41">
        <v>96580</v>
      </c>
      <c r="M1332" s="87">
        <f t="shared" si="38"/>
        <v>96580</v>
      </c>
    </row>
    <row r="1333" spans="2:13">
      <c r="B1333" s="65" t="s">
        <v>447</v>
      </c>
      <c r="C1333" s="63" t="s">
        <v>447</v>
      </c>
      <c r="D1333" s="66">
        <v>7</v>
      </c>
      <c r="E1333" s="55"/>
      <c r="F1333" s="56"/>
      <c r="G1333" s="56"/>
      <c r="H1333" s="57"/>
      <c r="I1333" s="57"/>
      <c r="J1333" s="55"/>
      <c r="K1333" s="55"/>
      <c r="L1333" s="55">
        <v>290.05</v>
      </c>
      <c r="M1333" s="86">
        <f t="shared" si="38"/>
        <v>290.05</v>
      </c>
    </row>
    <row r="1334" spans="2:13">
      <c r="B1334" s="39" t="s">
        <v>447</v>
      </c>
      <c r="C1334" s="44" t="s">
        <v>447</v>
      </c>
      <c r="D1334" s="75">
        <v>7</v>
      </c>
      <c r="E1334" s="41"/>
      <c r="F1334" s="42"/>
      <c r="G1334" s="42"/>
      <c r="H1334" s="43"/>
      <c r="I1334" s="43"/>
      <c r="J1334" s="41"/>
      <c r="K1334" s="41"/>
      <c r="L1334" s="41">
        <v>290.05</v>
      </c>
      <c r="M1334" s="87">
        <f t="shared" si="38"/>
        <v>290.05</v>
      </c>
    </row>
    <row r="1335" spans="2:13">
      <c r="B1335" s="65" t="s">
        <v>447</v>
      </c>
      <c r="C1335" s="63" t="s">
        <v>447</v>
      </c>
      <c r="D1335" s="66">
        <v>7</v>
      </c>
      <c r="E1335" s="55"/>
      <c r="F1335" s="56"/>
      <c r="G1335" s="56"/>
      <c r="H1335" s="57"/>
      <c r="I1335" s="57"/>
      <c r="J1335" s="55"/>
      <c r="K1335" s="55"/>
      <c r="L1335" s="55">
        <v>21000</v>
      </c>
      <c r="M1335" s="86">
        <f t="shared" si="38"/>
        <v>21000</v>
      </c>
    </row>
    <row r="1336" spans="2:13">
      <c r="B1336" s="39" t="s">
        <v>447</v>
      </c>
      <c r="C1336" s="44" t="s">
        <v>447</v>
      </c>
      <c r="D1336" s="75">
        <v>7</v>
      </c>
      <c r="E1336" s="41"/>
      <c r="F1336" s="42"/>
      <c r="G1336" s="42"/>
      <c r="H1336" s="43"/>
      <c r="I1336" s="43"/>
      <c r="J1336" s="41"/>
      <c r="K1336" s="41"/>
      <c r="L1336" s="41">
        <v>236792.1</v>
      </c>
      <c r="M1336" s="87">
        <f t="shared" si="38"/>
        <v>236792.1</v>
      </c>
    </row>
    <row r="1337" spans="2:13">
      <c r="B1337" s="65" t="s">
        <v>447</v>
      </c>
      <c r="C1337" s="63" t="s">
        <v>447</v>
      </c>
      <c r="D1337" s="66">
        <v>7</v>
      </c>
      <c r="E1337" s="55"/>
      <c r="F1337" s="56"/>
      <c r="G1337" s="56"/>
      <c r="H1337" s="57"/>
      <c r="I1337" s="57"/>
      <c r="J1337" s="55"/>
      <c r="K1337" s="55"/>
      <c r="L1337" s="55">
        <v>290.05</v>
      </c>
      <c r="M1337" s="86">
        <f t="shared" si="38"/>
        <v>290.05</v>
      </c>
    </row>
    <row r="1338" spans="2:13">
      <c r="B1338" s="39" t="s">
        <v>447</v>
      </c>
      <c r="C1338" s="44" t="s">
        <v>447</v>
      </c>
      <c r="D1338" s="75">
        <v>7</v>
      </c>
      <c r="E1338" s="41"/>
      <c r="F1338" s="42"/>
      <c r="G1338" s="42"/>
      <c r="H1338" s="43"/>
      <c r="I1338" s="43"/>
      <c r="J1338" s="41"/>
      <c r="K1338" s="41"/>
      <c r="L1338" s="41">
        <v>290.05</v>
      </c>
      <c r="M1338" s="87">
        <f t="shared" ref="M1338:M1401" si="39">E1338+F1338+G1338+H1338+I1338+J1338+K1338+L1338</f>
        <v>290.05</v>
      </c>
    </row>
    <row r="1339" spans="2:13">
      <c r="B1339" s="65" t="s">
        <v>447</v>
      </c>
      <c r="C1339" s="63" t="s">
        <v>447</v>
      </c>
      <c r="D1339" s="66">
        <v>7</v>
      </c>
      <c r="E1339" s="55"/>
      <c r="F1339" s="56"/>
      <c r="G1339" s="56"/>
      <c r="H1339" s="57"/>
      <c r="I1339" s="57"/>
      <c r="J1339" s="55"/>
      <c r="K1339" s="55"/>
      <c r="L1339" s="55">
        <v>290.05</v>
      </c>
      <c r="M1339" s="86">
        <f t="shared" si="39"/>
        <v>290.05</v>
      </c>
    </row>
    <row r="1340" spans="2:13">
      <c r="B1340" s="39" t="s">
        <v>447</v>
      </c>
      <c r="C1340" s="44" t="s">
        <v>447</v>
      </c>
      <c r="D1340" s="75">
        <v>7</v>
      </c>
      <c r="E1340" s="41"/>
      <c r="F1340" s="42"/>
      <c r="G1340" s="42"/>
      <c r="H1340" s="43"/>
      <c r="I1340" s="43"/>
      <c r="J1340" s="41"/>
      <c r="K1340" s="41"/>
      <c r="L1340" s="41">
        <v>30000</v>
      </c>
      <c r="M1340" s="87">
        <f t="shared" si="39"/>
        <v>30000</v>
      </c>
    </row>
    <row r="1341" spans="2:13">
      <c r="B1341" s="65" t="s">
        <v>447</v>
      </c>
      <c r="C1341" s="63" t="s">
        <v>447</v>
      </c>
      <c r="D1341" s="66">
        <v>7</v>
      </c>
      <c r="E1341" s="55"/>
      <c r="F1341" s="56"/>
      <c r="G1341" s="56"/>
      <c r="H1341" s="57"/>
      <c r="I1341" s="57"/>
      <c r="J1341" s="55"/>
      <c r="K1341" s="55"/>
      <c r="L1341" s="55">
        <v>290.05</v>
      </c>
      <c r="M1341" s="86">
        <f t="shared" si="39"/>
        <v>290.05</v>
      </c>
    </row>
    <row r="1342" spans="2:13">
      <c r="B1342" s="39" t="s">
        <v>447</v>
      </c>
      <c r="C1342" s="44" t="s">
        <v>447</v>
      </c>
      <c r="D1342" s="75">
        <v>7</v>
      </c>
      <c r="E1342" s="41"/>
      <c r="F1342" s="42"/>
      <c r="G1342" s="42"/>
      <c r="H1342" s="43"/>
      <c r="I1342" s="43"/>
      <c r="J1342" s="41"/>
      <c r="K1342" s="41"/>
      <c r="L1342" s="41">
        <v>290.05</v>
      </c>
      <c r="M1342" s="87">
        <f t="shared" si="39"/>
        <v>290.05</v>
      </c>
    </row>
    <row r="1343" spans="2:13">
      <c r="B1343" s="65" t="s">
        <v>447</v>
      </c>
      <c r="C1343" s="63" t="s">
        <v>447</v>
      </c>
      <c r="D1343" s="66">
        <v>7</v>
      </c>
      <c r="E1343" s="55"/>
      <c r="F1343" s="56"/>
      <c r="G1343" s="56"/>
      <c r="H1343" s="57"/>
      <c r="I1343" s="57"/>
      <c r="J1343" s="55"/>
      <c r="K1343" s="55"/>
      <c r="L1343" s="55">
        <v>290.05</v>
      </c>
      <c r="M1343" s="86">
        <f t="shared" si="39"/>
        <v>290.05</v>
      </c>
    </row>
    <row r="1344" spans="2:13">
      <c r="B1344" s="39" t="s">
        <v>447</v>
      </c>
      <c r="C1344" s="44" t="s">
        <v>447</v>
      </c>
      <c r="D1344" s="75">
        <v>7</v>
      </c>
      <c r="E1344" s="41"/>
      <c r="F1344" s="42"/>
      <c r="G1344" s="42"/>
      <c r="H1344" s="43"/>
      <c r="I1344" s="43"/>
      <c r="J1344" s="41"/>
      <c r="K1344" s="41"/>
      <c r="L1344" s="41">
        <v>290.05</v>
      </c>
      <c r="M1344" s="87">
        <f t="shared" si="39"/>
        <v>290.05</v>
      </c>
    </row>
    <row r="1345" spans="2:13">
      <c r="B1345" s="65" t="s">
        <v>447</v>
      </c>
      <c r="C1345" s="63" t="s">
        <v>447</v>
      </c>
      <c r="D1345" s="66">
        <v>7</v>
      </c>
      <c r="E1345" s="55"/>
      <c r="F1345" s="56"/>
      <c r="G1345" s="56"/>
      <c r="H1345" s="57"/>
      <c r="I1345" s="57"/>
      <c r="J1345" s="55"/>
      <c r="K1345" s="55"/>
      <c r="L1345" s="55">
        <v>4365.3599999999997</v>
      </c>
      <c r="M1345" s="86">
        <f t="shared" si="39"/>
        <v>4365.3599999999997</v>
      </c>
    </row>
    <row r="1346" spans="2:13">
      <c r="B1346" s="39" t="s">
        <v>447</v>
      </c>
      <c r="C1346" s="44" t="s">
        <v>447</v>
      </c>
      <c r="D1346" s="75">
        <v>7</v>
      </c>
      <c r="E1346" s="41"/>
      <c r="F1346" s="42"/>
      <c r="G1346" s="42"/>
      <c r="H1346" s="43"/>
      <c r="I1346" s="43"/>
      <c r="J1346" s="41"/>
      <c r="K1346" s="41"/>
      <c r="L1346" s="41">
        <v>580.1</v>
      </c>
      <c r="M1346" s="87">
        <f t="shared" si="39"/>
        <v>580.1</v>
      </c>
    </row>
    <row r="1347" spans="2:13" ht="16.2" thickBot="1">
      <c r="B1347" s="65" t="s">
        <v>447</v>
      </c>
      <c r="C1347" s="63" t="s">
        <v>447</v>
      </c>
      <c r="D1347" s="66">
        <v>7</v>
      </c>
      <c r="E1347" s="55"/>
      <c r="F1347" s="56"/>
      <c r="G1347" s="56"/>
      <c r="H1347" s="57">
        <v>1800</v>
      </c>
      <c r="I1347" s="57"/>
      <c r="J1347" s="55"/>
      <c r="K1347" s="55"/>
      <c r="L1347" s="55"/>
      <c r="M1347" s="86">
        <f t="shared" si="39"/>
        <v>1800</v>
      </c>
    </row>
    <row r="1348" spans="2:13" ht="16.8" thickTop="1" thickBot="1">
      <c r="B1348" s="135"/>
      <c r="C1348" s="137"/>
      <c r="D1348" s="136" t="s">
        <v>1763</v>
      </c>
      <c r="E1348" s="130">
        <f t="shared" ref="E1348:L1348" si="40">SUM(E1210:E1347)</f>
        <v>243859</v>
      </c>
      <c r="F1348" s="130">
        <f t="shared" si="40"/>
        <v>713773.83</v>
      </c>
      <c r="G1348" s="130">
        <f t="shared" si="40"/>
        <v>165790.54999999999</v>
      </c>
      <c r="H1348" s="130">
        <f t="shared" si="40"/>
        <v>217265.22999999992</v>
      </c>
      <c r="I1348" s="130">
        <f t="shared" si="40"/>
        <v>208104.6</v>
      </c>
      <c r="J1348" s="130">
        <f t="shared" si="40"/>
        <v>72930.60000000002</v>
      </c>
      <c r="K1348" s="130">
        <f t="shared" si="40"/>
        <v>63480.600000000028</v>
      </c>
      <c r="L1348" s="130">
        <f t="shared" si="40"/>
        <v>482995.92999999988</v>
      </c>
      <c r="M1348" s="131">
        <f t="shared" si="39"/>
        <v>2168200.34</v>
      </c>
    </row>
    <row r="1349" spans="2:13">
      <c r="B1349" s="63" t="s">
        <v>1764</v>
      </c>
      <c r="C1349" s="63" t="s">
        <v>1765</v>
      </c>
      <c r="D1349" s="66">
        <v>8</v>
      </c>
      <c r="E1349" s="55"/>
      <c r="F1349" s="56"/>
      <c r="G1349" s="56"/>
      <c r="H1349" s="57"/>
      <c r="I1349" s="57"/>
      <c r="J1349" s="55"/>
      <c r="K1349" s="55">
        <v>6000</v>
      </c>
      <c r="L1349" s="55"/>
      <c r="M1349" s="86">
        <f t="shared" si="39"/>
        <v>6000</v>
      </c>
    </row>
    <row r="1350" spans="2:13">
      <c r="B1350" s="44" t="s">
        <v>1766</v>
      </c>
      <c r="C1350" s="44" t="s">
        <v>1767</v>
      </c>
      <c r="D1350" s="75">
        <v>8</v>
      </c>
      <c r="E1350" s="48"/>
      <c r="F1350" s="47"/>
      <c r="G1350" s="47"/>
      <c r="H1350" s="68"/>
      <c r="I1350" s="68"/>
      <c r="J1350" s="48"/>
      <c r="K1350" s="48">
        <v>42000</v>
      </c>
      <c r="L1350" s="48"/>
      <c r="M1350" s="85">
        <f t="shared" si="39"/>
        <v>42000</v>
      </c>
    </row>
    <row r="1351" spans="2:13">
      <c r="B1351" s="63" t="s">
        <v>1768</v>
      </c>
      <c r="C1351" s="63" t="s">
        <v>1769</v>
      </c>
      <c r="D1351" s="66">
        <v>8</v>
      </c>
      <c r="E1351" s="55"/>
      <c r="F1351" s="56"/>
      <c r="G1351" s="56"/>
      <c r="H1351" s="57"/>
      <c r="I1351" s="57"/>
      <c r="J1351" s="55"/>
      <c r="K1351" s="55"/>
      <c r="L1351" s="55">
        <v>6000</v>
      </c>
      <c r="M1351" s="86">
        <f t="shared" si="39"/>
        <v>6000</v>
      </c>
    </row>
    <row r="1352" spans="2:13">
      <c r="B1352" s="44" t="s">
        <v>1770</v>
      </c>
      <c r="C1352" s="44" t="s">
        <v>1771</v>
      </c>
      <c r="D1352" s="75">
        <v>8</v>
      </c>
      <c r="E1352" s="48"/>
      <c r="F1352" s="47"/>
      <c r="G1352" s="47"/>
      <c r="H1352" s="68"/>
      <c r="I1352" s="68"/>
      <c r="J1352" s="48"/>
      <c r="K1352" s="48">
        <v>15000</v>
      </c>
      <c r="L1352" s="48"/>
      <c r="M1352" s="85">
        <f t="shared" si="39"/>
        <v>15000</v>
      </c>
    </row>
    <row r="1353" spans="2:13">
      <c r="B1353" s="63" t="s">
        <v>1772</v>
      </c>
      <c r="C1353" s="63" t="s">
        <v>1765</v>
      </c>
      <c r="D1353" s="66">
        <v>8</v>
      </c>
      <c r="E1353" s="55"/>
      <c r="F1353" s="56"/>
      <c r="G1353" s="56"/>
      <c r="H1353" s="57"/>
      <c r="I1353" s="57"/>
      <c r="J1353" s="55"/>
      <c r="K1353" s="55">
        <v>6000</v>
      </c>
      <c r="L1353" s="55"/>
      <c r="M1353" s="86">
        <f t="shared" si="39"/>
        <v>6000</v>
      </c>
    </row>
    <row r="1354" spans="2:13">
      <c r="B1354" s="44" t="s">
        <v>1773</v>
      </c>
      <c r="C1354" s="44" t="s">
        <v>1774</v>
      </c>
      <c r="D1354" s="75">
        <v>8</v>
      </c>
      <c r="E1354" s="48"/>
      <c r="F1354" s="47"/>
      <c r="G1354" s="47"/>
      <c r="H1354" s="68"/>
      <c r="I1354" s="68"/>
      <c r="J1354" s="48"/>
      <c r="K1354" s="48">
        <v>39000</v>
      </c>
      <c r="L1354" s="48"/>
      <c r="M1354" s="85">
        <f t="shared" si="39"/>
        <v>39000</v>
      </c>
    </row>
    <row r="1355" spans="2:13">
      <c r="B1355" s="63" t="s">
        <v>1775</v>
      </c>
      <c r="C1355" s="63" t="s">
        <v>1776</v>
      </c>
      <c r="D1355" s="66">
        <v>8</v>
      </c>
      <c r="E1355" s="55"/>
      <c r="F1355" s="56"/>
      <c r="G1355" s="56"/>
      <c r="H1355" s="57"/>
      <c r="I1355" s="57"/>
      <c r="J1355" s="55"/>
      <c r="K1355" s="55"/>
      <c r="L1355" s="55">
        <v>3000</v>
      </c>
      <c r="M1355" s="86">
        <f t="shared" si="39"/>
        <v>3000</v>
      </c>
    </row>
    <row r="1356" spans="2:13">
      <c r="B1356" s="44" t="s">
        <v>1777</v>
      </c>
      <c r="C1356" s="44" t="s">
        <v>1778</v>
      </c>
      <c r="D1356" s="75">
        <v>8</v>
      </c>
      <c r="E1356" s="48"/>
      <c r="F1356" s="47"/>
      <c r="G1356" s="47"/>
      <c r="H1356" s="68"/>
      <c r="I1356" s="68"/>
      <c r="J1356" s="48">
        <v>36000</v>
      </c>
      <c r="K1356" s="48"/>
      <c r="L1356" s="48"/>
      <c r="M1356" s="85">
        <f t="shared" si="39"/>
        <v>36000</v>
      </c>
    </row>
    <row r="1357" spans="2:13">
      <c r="B1357" s="63" t="s">
        <v>1777</v>
      </c>
      <c r="C1357" s="63" t="s">
        <v>1779</v>
      </c>
      <c r="D1357" s="66">
        <v>8</v>
      </c>
      <c r="E1357" s="55"/>
      <c r="F1357" s="56"/>
      <c r="G1357" s="56"/>
      <c r="H1357" s="57"/>
      <c r="I1357" s="57"/>
      <c r="J1357" s="55">
        <v>6000</v>
      </c>
      <c r="K1357" s="55"/>
      <c r="L1357" s="55"/>
      <c r="M1357" s="86">
        <f t="shared" si="39"/>
        <v>6000</v>
      </c>
    </row>
    <row r="1358" spans="2:13">
      <c r="B1358" s="44" t="s">
        <v>1777</v>
      </c>
      <c r="C1358" s="44" t="s">
        <v>1780</v>
      </c>
      <c r="D1358" s="75">
        <v>8</v>
      </c>
      <c r="E1358" s="48"/>
      <c r="F1358" s="47"/>
      <c r="G1358" s="47"/>
      <c r="H1358" s="68"/>
      <c r="I1358" s="68"/>
      <c r="J1358" s="48">
        <v>9000</v>
      </c>
      <c r="K1358" s="48"/>
      <c r="L1358" s="48"/>
      <c r="M1358" s="85">
        <f t="shared" si="39"/>
        <v>9000</v>
      </c>
    </row>
    <row r="1359" spans="2:13">
      <c r="B1359" s="63" t="s">
        <v>1781</v>
      </c>
      <c r="C1359" s="63" t="s">
        <v>1782</v>
      </c>
      <c r="D1359" s="66">
        <v>8</v>
      </c>
      <c r="E1359" s="55">
        <v>488909</v>
      </c>
      <c r="F1359" s="56"/>
      <c r="G1359" s="56"/>
      <c r="H1359" s="57"/>
      <c r="I1359" s="57"/>
      <c r="J1359" s="55"/>
      <c r="K1359" s="55"/>
      <c r="L1359" s="55"/>
      <c r="M1359" s="86">
        <f t="shared" si="39"/>
        <v>488909</v>
      </c>
    </row>
    <row r="1360" spans="2:13">
      <c r="B1360" s="44" t="s">
        <v>1783</v>
      </c>
      <c r="C1360" s="44" t="s">
        <v>1784</v>
      </c>
      <c r="D1360" s="75">
        <v>8</v>
      </c>
      <c r="E1360" s="48"/>
      <c r="F1360" s="47"/>
      <c r="G1360" s="47"/>
      <c r="H1360" s="68"/>
      <c r="I1360" s="68"/>
      <c r="J1360" s="48"/>
      <c r="K1360" s="48">
        <v>12000</v>
      </c>
      <c r="L1360" s="48"/>
      <c r="M1360" s="85">
        <f t="shared" si="39"/>
        <v>12000</v>
      </c>
    </row>
    <row r="1361" spans="2:13">
      <c r="B1361" s="63" t="s">
        <v>1785</v>
      </c>
      <c r="C1361" s="63" t="s">
        <v>1786</v>
      </c>
      <c r="D1361" s="66">
        <v>8</v>
      </c>
      <c r="E1361" s="55"/>
      <c r="F1361" s="56"/>
      <c r="G1361" s="56"/>
      <c r="H1361" s="57"/>
      <c r="I1361" s="57"/>
      <c r="J1361" s="55"/>
      <c r="K1361" s="55">
        <v>113386.67</v>
      </c>
      <c r="L1361" s="55"/>
      <c r="M1361" s="86">
        <f t="shared" si="39"/>
        <v>113386.67</v>
      </c>
    </row>
    <row r="1362" spans="2:13">
      <c r="B1362" s="44" t="s">
        <v>1787</v>
      </c>
      <c r="C1362" s="44" t="s">
        <v>1786</v>
      </c>
      <c r="D1362" s="75">
        <v>8</v>
      </c>
      <c r="E1362" s="48"/>
      <c r="F1362" s="47"/>
      <c r="G1362" s="47"/>
      <c r="H1362" s="68"/>
      <c r="I1362" s="68"/>
      <c r="J1362" s="48">
        <v>56693.33</v>
      </c>
      <c r="K1362" s="48"/>
      <c r="L1362" s="48"/>
      <c r="M1362" s="85">
        <f t="shared" si="39"/>
        <v>56693.33</v>
      </c>
    </row>
    <row r="1363" spans="2:13">
      <c r="B1363" s="63" t="s">
        <v>1788</v>
      </c>
      <c r="C1363" s="63" t="s">
        <v>1789</v>
      </c>
      <c r="D1363" s="66">
        <v>8</v>
      </c>
      <c r="E1363" s="55">
        <v>16588</v>
      </c>
      <c r="F1363" s="56"/>
      <c r="G1363" s="56"/>
      <c r="H1363" s="57"/>
      <c r="I1363" s="57"/>
      <c r="J1363" s="55"/>
      <c r="K1363" s="55"/>
      <c r="L1363" s="55"/>
      <c r="M1363" s="86">
        <f t="shared" si="39"/>
        <v>16588</v>
      </c>
    </row>
    <row r="1364" spans="2:13">
      <c r="B1364" s="44" t="s">
        <v>1790</v>
      </c>
      <c r="C1364" s="44" t="s">
        <v>1791</v>
      </c>
      <c r="D1364" s="75">
        <v>8</v>
      </c>
      <c r="E1364" s="48"/>
      <c r="F1364" s="47"/>
      <c r="G1364" s="47"/>
      <c r="H1364" s="68"/>
      <c r="I1364" s="68"/>
      <c r="J1364" s="48"/>
      <c r="K1364" s="48">
        <v>15000</v>
      </c>
      <c r="L1364" s="48"/>
      <c r="M1364" s="85">
        <f t="shared" si="39"/>
        <v>15000</v>
      </c>
    </row>
    <row r="1365" spans="2:13">
      <c r="B1365" s="63" t="s">
        <v>1792</v>
      </c>
      <c r="C1365" s="63" t="s">
        <v>1793</v>
      </c>
      <c r="D1365" s="66">
        <v>8</v>
      </c>
      <c r="E1365" s="55"/>
      <c r="F1365" s="56"/>
      <c r="G1365" s="56"/>
      <c r="H1365" s="57"/>
      <c r="I1365" s="57"/>
      <c r="J1365" s="55"/>
      <c r="K1365" s="55">
        <v>321643.88</v>
      </c>
      <c r="L1365" s="55"/>
      <c r="M1365" s="86">
        <f t="shared" si="39"/>
        <v>321643.88</v>
      </c>
    </row>
    <row r="1366" spans="2:13">
      <c r="B1366" s="44" t="s">
        <v>1794</v>
      </c>
      <c r="C1366" s="44" t="s">
        <v>1795</v>
      </c>
      <c r="D1366" s="75">
        <v>8</v>
      </c>
      <c r="E1366" s="48"/>
      <c r="F1366" s="47"/>
      <c r="G1366" s="47"/>
      <c r="H1366" s="68"/>
      <c r="I1366" s="68"/>
      <c r="J1366" s="48"/>
      <c r="K1366" s="48"/>
      <c r="L1366" s="48">
        <v>12000</v>
      </c>
      <c r="M1366" s="85">
        <f t="shared" si="39"/>
        <v>12000</v>
      </c>
    </row>
    <row r="1367" spans="2:13">
      <c r="B1367" s="63" t="s">
        <v>1794</v>
      </c>
      <c r="C1367" s="63" t="s">
        <v>1796</v>
      </c>
      <c r="D1367" s="66">
        <v>8</v>
      </c>
      <c r="E1367" s="55"/>
      <c r="F1367" s="56"/>
      <c r="G1367" s="56"/>
      <c r="H1367" s="57"/>
      <c r="I1367" s="57"/>
      <c r="J1367" s="55"/>
      <c r="K1367" s="55">
        <v>3000</v>
      </c>
      <c r="L1367" s="55"/>
      <c r="M1367" s="86">
        <f t="shared" si="39"/>
        <v>3000</v>
      </c>
    </row>
    <row r="1368" spans="2:13">
      <c r="B1368" s="44" t="s">
        <v>1797</v>
      </c>
      <c r="C1368" s="44" t="s">
        <v>1798</v>
      </c>
      <c r="D1368" s="75">
        <v>8</v>
      </c>
      <c r="E1368" s="48"/>
      <c r="F1368" s="47"/>
      <c r="G1368" s="47">
        <v>7070</v>
      </c>
      <c r="H1368" s="68"/>
      <c r="I1368" s="68"/>
      <c r="J1368" s="48"/>
      <c r="K1368" s="48"/>
      <c r="L1368" s="48"/>
      <c r="M1368" s="85">
        <f t="shared" si="39"/>
        <v>7070</v>
      </c>
    </row>
    <row r="1369" spans="2:13">
      <c r="B1369" s="63" t="s">
        <v>1799</v>
      </c>
      <c r="C1369" s="63" t="s">
        <v>1800</v>
      </c>
      <c r="D1369" s="66">
        <v>8</v>
      </c>
      <c r="E1369" s="55"/>
      <c r="F1369" s="56"/>
      <c r="G1369" s="56"/>
      <c r="H1369" s="57">
        <v>406936</v>
      </c>
      <c r="I1369" s="57"/>
      <c r="J1369" s="55"/>
      <c r="K1369" s="55"/>
      <c r="L1369" s="55"/>
      <c r="M1369" s="86">
        <f t="shared" si="39"/>
        <v>406936</v>
      </c>
    </row>
    <row r="1370" spans="2:13">
      <c r="B1370" s="44" t="s">
        <v>1801</v>
      </c>
      <c r="C1370" s="44" t="s">
        <v>1802</v>
      </c>
      <c r="D1370" s="75">
        <v>8</v>
      </c>
      <c r="E1370" s="48"/>
      <c r="F1370" s="47"/>
      <c r="G1370" s="47"/>
      <c r="H1370" s="68"/>
      <c r="I1370" s="68"/>
      <c r="J1370" s="48"/>
      <c r="K1370" s="48"/>
      <c r="L1370" s="48">
        <v>93000</v>
      </c>
      <c r="M1370" s="85">
        <f t="shared" si="39"/>
        <v>93000</v>
      </c>
    </row>
    <row r="1371" spans="2:13">
      <c r="B1371" s="63" t="s">
        <v>1803</v>
      </c>
      <c r="C1371" s="63" t="s">
        <v>1804</v>
      </c>
      <c r="D1371" s="66">
        <v>8</v>
      </c>
      <c r="E1371" s="55"/>
      <c r="F1371" s="56"/>
      <c r="G1371" s="56"/>
      <c r="H1371" s="57"/>
      <c r="I1371" s="57"/>
      <c r="J1371" s="55"/>
      <c r="K1371" s="55">
        <v>78000</v>
      </c>
      <c r="L1371" s="55"/>
      <c r="M1371" s="86">
        <f t="shared" si="39"/>
        <v>78000</v>
      </c>
    </row>
    <row r="1372" spans="2:13">
      <c r="B1372" s="44" t="s">
        <v>1805</v>
      </c>
      <c r="C1372" s="44" t="s">
        <v>1806</v>
      </c>
      <c r="D1372" s="75">
        <v>8</v>
      </c>
      <c r="E1372" s="48"/>
      <c r="F1372" s="47"/>
      <c r="G1372" s="47"/>
      <c r="H1372" s="68"/>
      <c r="I1372" s="68"/>
      <c r="J1372" s="48"/>
      <c r="K1372" s="48">
        <v>6000</v>
      </c>
      <c r="L1372" s="48"/>
      <c r="M1372" s="85">
        <f t="shared" si="39"/>
        <v>6000</v>
      </c>
    </row>
    <row r="1373" spans="2:13">
      <c r="B1373" s="63" t="s">
        <v>1807</v>
      </c>
      <c r="C1373" s="63" t="s">
        <v>1808</v>
      </c>
      <c r="D1373" s="66">
        <v>8</v>
      </c>
      <c r="E1373" s="55"/>
      <c r="F1373" s="56"/>
      <c r="G1373" s="56"/>
      <c r="H1373" s="57"/>
      <c r="I1373" s="57"/>
      <c r="J1373" s="55"/>
      <c r="K1373" s="55">
        <v>3000</v>
      </c>
      <c r="L1373" s="55"/>
      <c r="M1373" s="86">
        <f t="shared" si="39"/>
        <v>3000</v>
      </c>
    </row>
    <row r="1374" spans="2:13">
      <c r="B1374" s="44" t="s">
        <v>1809</v>
      </c>
      <c r="C1374" s="44" t="s">
        <v>1810</v>
      </c>
      <c r="D1374" s="75">
        <v>8</v>
      </c>
      <c r="E1374" s="48"/>
      <c r="F1374" s="47"/>
      <c r="G1374" s="47"/>
      <c r="H1374" s="68"/>
      <c r="I1374" s="68"/>
      <c r="J1374" s="48"/>
      <c r="K1374" s="48"/>
      <c r="L1374" s="48">
        <v>18000</v>
      </c>
      <c r="M1374" s="85">
        <f t="shared" si="39"/>
        <v>18000</v>
      </c>
    </row>
    <row r="1375" spans="2:13">
      <c r="B1375" s="63" t="s">
        <v>1811</v>
      </c>
      <c r="C1375" s="63" t="s">
        <v>1812</v>
      </c>
      <c r="D1375" s="66">
        <v>8</v>
      </c>
      <c r="E1375" s="55"/>
      <c r="F1375" s="56">
        <v>6440</v>
      </c>
      <c r="G1375" s="56"/>
      <c r="H1375" s="57"/>
      <c r="I1375" s="57"/>
      <c r="J1375" s="55"/>
      <c r="K1375" s="55"/>
      <c r="L1375" s="55"/>
      <c r="M1375" s="86">
        <f t="shared" si="39"/>
        <v>6440</v>
      </c>
    </row>
    <row r="1376" spans="2:13">
      <c r="B1376" s="44" t="s">
        <v>1811</v>
      </c>
      <c r="C1376" s="44" t="s">
        <v>1812</v>
      </c>
      <c r="D1376" s="75">
        <v>8</v>
      </c>
      <c r="E1376" s="48">
        <v>78000</v>
      </c>
      <c r="F1376" s="47"/>
      <c r="G1376" s="47"/>
      <c r="H1376" s="68"/>
      <c r="I1376" s="68"/>
      <c r="J1376" s="48"/>
      <c r="K1376" s="48"/>
      <c r="L1376" s="48"/>
      <c r="M1376" s="85">
        <f t="shared" si="39"/>
        <v>78000</v>
      </c>
    </row>
    <row r="1377" spans="2:13">
      <c r="B1377" s="63" t="s">
        <v>1813</v>
      </c>
      <c r="C1377" s="63" t="s">
        <v>1814</v>
      </c>
      <c r="D1377" s="66">
        <v>8</v>
      </c>
      <c r="E1377" s="55"/>
      <c r="F1377" s="56"/>
      <c r="G1377" s="56"/>
      <c r="H1377" s="57"/>
      <c r="I1377" s="57"/>
      <c r="J1377" s="55"/>
      <c r="K1377" s="55">
        <v>15000</v>
      </c>
      <c r="L1377" s="55"/>
      <c r="M1377" s="86">
        <f t="shared" si="39"/>
        <v>15000</v>
      </c>
    </row>
    <row r="1378" spans="2:13">
      <c r="B1378" s="44" t="s">
        <v>1815</v>
      </c>
      <c r="C1378" s="44" t="s">
        <v>1816</v>
      </c>
      <c r="D1378" s="75">
        <v>8</v>
      </c>
      <c r="E1378" s="48"/>
      <c r="F1378" s="47">
        <v>0.01</v>
      </c>
      <c r="G1378" s="47"/>
      <c r="H1378" s="68"/>
      <c r="I1378" s="68"/>
      <c r="J1378" s="48"/>
      <c r="K1378" s="48"/>
      <c r="L1378" s="48"/>
      <c r="M1378" s="85">
        <f t="shared" si="39"/>
        <v>0.01</v>
      </c>
    </row>
    <row r="1379" spans="2:13">
      <c r="B1379" s="63" t="s">
        <v>1817</v>
      </c>
      <c r="C1379" s="63" t="s">
        <v>1818</v>
      </c>
      <c r="D1379" s="66">
        <v>8</v>
      </c>
      <c r="E1379" s="55"/>
      <c r="F1379" s="56"/>
      <c r="G1379" s="56"/>
      <c r="H1379" s="57"/>
      <c r="I1379" s="57"/>
      <c r="J1379" s="55"/>
      <c r="K1379" s="55"/>
      <c r="L1379" s="55">
        <v>3000</v>
      </c>
      <c r="M1379" s="86">
        <f t="shared" si="39"/>
        <v>3000</v>
      </c>
    </row>
    <row r="1380" spans="2:13">
      <c r="B1380" s="44" t="s">
        <v>1819</v>
      </c>
      <c r="C1380" s="44" t="s">
        <v>1816</v>
      </c>
      <c r="D1380" s="75">
        <v>8</v>
      </c>
      <c r="E1380" s="48">
        <v>5000</v>
      </c>
      <c r="F1380" s="47"/>
      <c r="G1380" s="47"/>
      <c r="H1380" s="68"/>
      <c r="I1380" s="68"/>
      <c r="J1380" s="48"/>
      <c r="K1380" s="48"/>
      <c r="L1380" s="48"/>
      <c r="M1380" s="85">
        <f t="shared" si="39"/>
        <v>5000</v>
      </c>
    </row>
    <row r="1381" spans="2:13">
      <c r="B1381" s="63" t="s">
        <v>1820</v>
      </c>
      <c r="C1381" s="63" t="s">
        <v>1821</v>
      </c>
      <c r="D1381" s="66">
        <v>8</v>
      </c>
      <c r="E1381" s="55"/>
      <c r="F1381" s="56"/>
      <c r="G1381" s="56"/>
      <c r="H1381" s="57"/>
      <c r="I1381" s="57">
        <v>565304</v>
      </c>
      <c r="J1381" s="55"/>
      <c r="K1381" s="55"/>
      <c r="L1381" s="55"/>
      <c r="M1381" s="86">
        <f t="shared" si="39"/>
        <v>565304</v>
      </c>
    </row>
    <row r="1382" spans="2:13">
      <c r="B1382" s="44" t="s">
        <v>1822</v>
      </c>
      <c r="C1382" s="44" t="s">
        <v>1823</v>
      </c>
      <c r="D1382" s="75">
        <v>8</v>
      </c>
      <c r="E1382" s="48"/>
      <c r="F1382" s="47"/>
      <c r="G1382" s="47">
        <v>6000</v>
      </c>
      <c r="H1382" s="68"/>
      <c r="I1382" s="68"/>
      <c r="J1382" s="48"/>
      <c r="K1382" s="48"/>
      <c r="L1382" s="48"/>
      <c r="M1382" s="85">
        <f t="shared" si="39"/>
        <v>6000</v>
      </c>
    </row>
    <row r="1383" spans="2:13">
      <c r="B1383" s="63" t="s">
        <v>1824</v>
      </c>
      <c r="C1383" s="63" t="s">
        <v>1825</v>
      </c>
      <c r="D1383" s="66">
        <v>8</v>
      </c>
      <c r="E1383" s="55"/>
      <c r="F1383" s="56"/>
      <c r="G1383" s="56"/>
      <c r="H1383" s="57"/>
      <c r="I1383" s="57"/>
      <c r="J1383" s="55"/>
      <c r="K1383" s="55">
        <v>24000</v>
      </c>
      <c r="L1383" s="55"/>
      <c r="M1383" s="86">
        <f t="shared" si="39"/>
        <v>24000</v>
      </c>
    </row>
    <row r="1384" spans="2:13">
      <c r="B1384" s="44" t="s">
        <v>1826</v>
      </c>
      <c r="C1384" s="44" t="s">
        <v>1827</v>
      </c>
      <c r="D1384" s="75">
        <v>8</v>
      </c>
      <c r="E1384" s="48"/>
      <c r="F1384" s="47"/>
      <c r="G1384" s="47"/>
      <c r="H1384" s="68"/>
      <c r="I1384" s="68"/>
      <c r="J1384" s="48"/>
      <c r="K1384" s="48">
        <v>12000</v>
      </c>
      <c r="L1384" s="48"/>
      <c r="M1384" s="85">
        <f t="shared" si="39"/>
        <v>12000</v>
      </c>
    </row>
    <row r="1385" spans="2:13">
      <c r="B1385" s="63" t="s">
        <v>1828</v>
      </c>
      <c r="C1385" s="63" t="s">
        <v>1829</v>
      </c>
      <c r="D1385" s="66">
        <v>8</v>
      </c>
      <c r="E1385" s="55"/>
      <c r="F1385" s="56"/>
      <c r="G1385" s="56"/>
      <c r="H1385" s="57"/>
      <c r="I1385" s="57"/>
      <c r="J1385" s="55"/>
      <c r="K1385" s="55">
        <v>45000</v>
      </c>
      <c r="L1385" s="55"/>
      <c r="M1385" s="86">
        <f t="shared" si="39"/>
        <v>45000</v>
      </c>
    </row>
    <row r="1386" spans="2:13">
      <c r="B1386" s="44" t="s">
        <v>1830</v>
      </c>
      <c r="C1386" s="44" t="s">
        <v>1831</v>
      </c>
      <c r="D1386" s="75">
        <v>8</v>
      </c>
      <c r="E1386" s="48"/>
      <c r="F1386" s="47"/>
      <c r="G1386" s="47"/>
      <c r="H1386" s="68"/>
      <c r="I1386" s="68"/>
      <c r="J1386" s="48"/>
      <c r="K1386" s="48">
        <v>21000</v>
      </c>
      <c r="L1386" s="48"/>
      <c r="M1386" s="85">
        <f t="shared" si="39"/>
        <v>21000</v>
      </c>
    </row>
    <row r="1387" spans="2:13">
      <c r="B1387" s="63" t="s">
        <v>1832</v>
      </c>
      <c r="C1387" s="63" t="s">
        <v>1833</v>
      </c>
      <c r="D1387" s="66">
        <v>8</v>
      </c>
      <c r="E1387" s="55"/>
      <c r="F1387" s="56"/>
      <c r="G1387" s="56"/>
      <c r="H1387" s="57"/>
      <c r="I1387" s="57"/>
      <c r="J1387" s="55">
        <v>21000</v>
      </c>
      <c r="K1387" s="55"/>
      <c r="L1387" s="55"/>
      <c r="M1387" s="86">
        <f t="shared" si="39"/>
        <v>21000</v>
      </c>
    </row>
    <row r="1388" spans="2:13">
      <c r="B1388" s="44" t="s">
        <v>1834</v>
      </c>
      <c r="C1388" s="44" t="s">
        <v>1835</v>
      </c>
      <c r="D1388" s="75">
        <v>8</v>
      </c>
      <c r="E1388" s="48"/>
      <c r="F1388" s="47"/>
      <c r="G1388" s="47"/>
      <c r="H1388" s="68"/>
      <c r="I1388" s="68"/>
      <c r="J1388" s="48"/>
      <c r="K1388" s="48"/>
      <c r="L1388" s="48">
        <v>24000</v>
      </c>
      <c r="M1388" s="85">
        <f t="shared" si="39"/>
        <v>24000</v>
      </c>
    </row>
    <row r="1389" spans="2:13">
      <c r="B1389" s="63" t="s">
        <v>1836</v>
      </c>
      <c r="C1389" s="63" t="s">
        <v>1837</v>
      </c>
      <c r="D1389" s="66">
        <v>8</v>
      </c>
      <c r="E1389" s="55"/>
      <c r="F1389" s="56"/>
      <c r="G1389" s="56"/>
      <c r="H1389" s="57"/>
      <c r="I1389" s="57"/>
      <c r="J1389" s="55"/>
      <c r="K1389" s="55">
        <v>12000</v>
      </c>
      <c r="L1389" s="55"/>
      <c r="M1389" s="86">
        <f t="shared" si="39"/>
        <v>12000</v>
      </c>
    </row>
    <row r="1390" spans="2:13">
      <c r="B1390" s="44" t="s">
        <v>1838</v>
      </c>
      <c r="C1390" s="44" t="s">
        <v>1839</v>
      </c>
      <c r="D1390" s="75">
        <v>8</v>
      </c>
      <c r="E1390" s="48"/>
      <c r="F1390" s="47"/>
      <c r="G1390" s="47"/>
      <c r="H1390" s="68"/>
      <c r="I1390" s="68"/>
      <c r="J1390" s="48"/>
      <c r="K1390" s="48">
        <v>3000</v>
      </c>
      <c r="L1390" s="48"/>
      <c r="M1390" s="85">
        <f t="shared" si="39"/>
        <v>3000</v>
      </c>
    </row>
    <row r="1391" spans="2:13">
      <c r="B1391" s="63" t="s">
        <v>1840</v>
      </c>
      <c r="C1391" s="63" t="s">
        <v>1841</v>
      </c>
      <c r="D1391" s="66">
        <v>8</v>
      </c>
      <c r="E1391" s="55"/>
      <c r="F1391" s="56"/>
      <c r="G1391" s="56"/>
      <c r="H1391" s="57"/>
      <c r="I1391" s="57"/>
      <c r="J1391" s="55"/>
      <c r="K1391" s="55">
        <v>45000</v>
      </c>
      <c r="L1391" s="55"/>
      <c r="M1391" s="86">
        <f t="shared" si="39"/>
        <v>45000</v>
      </c>
    </row>
    <row r="1392" spans="2:13">
      <c r="B1392" s="44" t="s">
        <v>1842</v>
      </c>
      <c r="C1392" s="44" t="s">
        <v>1843</v>
      </c>
      <c r="D1392" s="75">
        <v>8</v>
      </c>
      <c r="E1392" s="48"/>
      <c r="F1392" s="47"/>
      <c r="G1392" s="47"/>
      <c r="H1392" s="68"/>
      <c r="I1392" s="68"/>
      <c r="J1392" s="48"/>
      <c r="K1392" s="48">
        <v>45000</v>
      </c>
      <c r="L1392" s="48"/>
      <c r="M1392" s="85">
        <f t="shared" si="39"/>
        <v>45000</v>
      </c>
    </row>
    <row r="1393" spans="2:13">
      <c r="B1393" s="63" t="s">
        <v>1844</v>
      </c>
      <c r="C1393" s="63" t="s">
        <v>1845</v>
      </c>
      <c r="D1393" s="66">
        <v>8</v>
      </c>
      <c r="E1393" s="55"/>
      <c r="F1393" s="56"/>
      <c r="G1393" s="56"/>
      <c r="H1393" s="57"/>
      <c r="I1393" s="57"/>
      <c r="J1393" s="55"/>
      <c r="K1393" s="55">
        <v>6000</v>
      </c>
      <c r="L1393" s="55"/>
      <c r="M1393" s="86">
        <f t="shared" si="39"/>
        <v>6000</v>
      </c>
    </row>
    <row r="1394" spans="2:13">
      <c r="B1394" s="44" t="s">
        <v>1846</v>
      </c>
      <c r="C1394" s="44" t="s">
        <v>1847</v>
      </c>
      <c r="D1394" s="75">
        <v>8</v>
      </c>
      <c r="E1394" s="48"/>
      <c r="F1394" s="47"/>
      <c r="G1394" s="47"/>
      <c r="H1394" s="68"/>
      <c r="I1394" s="68"/>
      <c r="J1394" s="48"/>
      <c r="K1394" s="48">
        <v>12000</v>
      </c>
      <c r="L1394" s="48"/>
      <c r="M1394" s="85">
        <f t="shared" si="39"/>
        <v>12000</v>
      </c>
    </row>
    <row r="1395" spans="2:13">
      <c r="B1395" s="63" t="s">
        <v>1848</v>
      </c>
      <c r="C1395" s="63" t="s">
        <v>1849</v>
      </c>
      <c r="D1395" s="66">
        <v>8</v>
      </c>
      <c r="E1395" s="55">
        <v>58716</v>
      </c>
      <c r="F1395" s="56"/>
      <c r="G1395" s="56"/>
      <c r="H1395" s="57"/>
      <c r="I1395" s="57"/>
      <c r="J1395" s="55"/>
      <c r="K1395" s="55"/>
      <c r="L1395" s="55"/>
      <c r="M1395" s="86">
        <f t="shared" si="39"/>
        <v>58716</v>
      </c>
    </row>
    <row r="1396" spans="2:13">
      <c r="B1396" s="44" t="s">
        <v>1150</v>
      </c>
      <c r="C1396" s="44" t="s">
        <v>1850</v>
      </c>
      <c r="D1396" s="75">
        <v>8</v>
      </c>
      <c r="E1396" s="48"/>
      <c r="F1396" s="47"/>
      <c r="G1396" s="47"/>
      <c r="H1396" s="68"/>
      <c r="I1396" s="68"/>
      <c r="J1396" s="48"/>
      <c r="K1396" s="48">
        <v>3000</v>
      </c>
      <c r="L1396" s="48"/>
      <c r="M1396" s="85">
        <f t="shared" si="39"/>
        <v>3000</v>
      </c>
    </row>
    <row r="1397" spans="2:13">
      <c r="B1397" s="63" t="s">
        <v>1851</v>
      </c>
      <c r="C1397" s="63" t="s">
        <v>1852</v>
      </c>
      <c r="D1397" s="66">
        <v>8</v>
      </c>
      <c r="E1397" s="55"/>
      <c r="F1397" s="56"/>
      <c r="G1397" s="56"/>
      <c r="H1397" s="57"/>
      <c r="I1397" s="57"/>
      <c r="J1397" s="55"/>
      <c r="K1397" s="55">
        <v>66000</v>
      </c>
      <c r="L1397" s="55"/>
      <c r="M1397" s="86">
        <f t="shared" si="39"/>
        <v>66000</v>
      </c>
    </row>
    <row r="1398" spans="2:13">
      <c r="B1398" s="44" t="s">
        <v>1853</v>
      </c>
      <c r="C1398" s="44" t="s">
        <v>1854</v>
      </c>
      <c r="D1398" s="75">
        <v>8</v>
      </c>
      <c r="E1398" s="48"/>
      <c r="F1398" s="47"/>
      <c r="G1398" s="47"/>
      <c r="H1398" s="68"/>
      <c r="I1398" s="68"/>
      <c r="J1398" s="48"/>
      <c r="K1398" s="48"/>
      <c r="L1398" s="48">
        <v>12000</v>
      </c>
      <c r="M1398" s="85">
        <f t="shared" si="39"/>
        <v>12000</v>
      </c>
    </row>
    <row r="1399" spans="2:13">
      <c r="B1399" s="63" t="s">
        <v>1855</v>
      </c>
      <c r="C1399" s="63" t="s">
        <v>1856</v>
      </c>
      <c r="D1399" s="66">
        <v>8</v>
      </c>
      <c r="E1399" s="55"/>
      <c r="F1399" s="56"/>
      <c r="G1399" s="56"/>
      <c r="H1399" s="57"/>
      <c r="I1399" s="57"/>
      <c r="J1399" s="55"/>
      <c r="K1399" s="55">
        <v>51000</v>
      </c>
      <c r="L1399" s="55"/>
      <c r="M1399" s="86">
        <f t="shared" si="39"/>
        <v>51000</v>
      </c>
    </row>
    <row r="1400" spans="2:13">
      <c r="B1400" s="44" t="s">
        <v>1857</v>
      </c>
      <c r="C1400" s="44" t="s">
        <v>1858</v>
      </c>
      <c r="D1400" s="75">
        <v>8</v>
      </c>
      <c r="E1400" s="48"/>
      <c r="F1400" s="47"/>
      <c r="G1400" s="47"/>
      <c r="H1400" s="68"/>
      <c r="I1400" s="68"/>
      <c r="J1400" s="48">
        <v>12000</v>
      </c>
      <c r="K1400" s="48"/>
      <c r="L1400" s="48"/>
      <c r="M1400" s="85">
        <f t="shared" si="39"/>
        <v>12000</v>
      </c>
    </row>
    <row r="1401" spans="2:13">
      <c r="B1401" s="63" t="s">
        <v>1859</v>
      </c>
      <c r="C1401" s="63" t="s">
        <v>1860</v>
      </c>
      <c r="D1401" s="66">
        <v>8</v>
      </c>
      <c r="E1401" s="55"/>
      <c r="F1401" s="56"/>
      <c r="G1401" s="56"/>
      <c r="H1401" s="57"/>
      <c r="I1401" s="57"/>
      <c r="J1401" s="55"/>
      <c r="K1401" s="55">
        <v>21000</v>
      </c>
      <c r="L1401" s="55"/>
      <c r="M1401" s="86">
        <f t="shared" si="39"/>
        <v>21000</v>
      </c>
    </row>
    <row r="1402" spans="2:13">
      <c r="B1402" s="44" t="s">
        <v>1861</v>
      </c>
      <c r="C1402" s="44" t="s">
        <v>1862</v>
      </c>
      <c r="D1402" s="75">
        <v>8</v>
      </c>
      <c r="E1402" s="48"/>
      <c r="F1402" s="47"/>
      <c r="G1402" s="47"/>
      <c r="H1402" s="68"/>
      <c r="I1402" s="68"/>
      <c r="J1402" s="48"/>
      <c r="K1402" s="48">
        <v>9000</v>
      </c>
      <c r="L1402" s="48"/>
      <c r="M1402" s="85">
        <f t="shared" ref="M1402:M1418" si="41">E1402+F1402+G1402+H1402+I1402+J1402+K1402+L1402</f>
        <v>9000</v>
      </c>
    </row>
    <row r="1403" spans="2:13">
      <c r="B1403" s="63" t="s">
        <v>1863</v>
      </c>
      <c r="C1403" s="63" t="s">
        <v>1765</v>
      </c>
      <c r="D1403" s="66">
        <v>8</v>
      </c>
      <c r="E1403" s="55"/>
      <c r="F1403" s="56"/>
      <c r="G1403" s="56"/>
      <c r="H1403" s="57"/>
      <c r="I1403" s="57"/>
      <c r="J1403" s="55"/>
      <c r="K1403" s="55">
        <v>39000</v>
      </c>
      <c r="L1403" s="55"/>
      <c r="M1403" s="86">
        <f t="shared" si="41"/>
        <v>39000</v>
      </c>
    </row>
    <row r="1404" spans="2:13">
      <c r="B1404" s="44" t="s">
        <v>1864</v>
      </c>
      <c r="C1404" s="44" t="s">
        <v>1865</v>
      </c>
      <c r="D1404" s="75">
        <v>8</v>
      </c>
      <c r="E1404" s="48"/>
      <c r="F1404" s="47"/>
      <c r="G1404" s="47"/>
      <c r="H1404" s="68"/>
      <c r="I1404" s="68"/>
      <c r="J1404" s="48"/>
      <c r="K1404" s="48">
        <v>39000</v>
      </c>
      <c r="L1404" s="48"/>
      <c r="M1404" s="85">
        <f t="shared" si="41"/>
        <v>39000</v>
      </c>
    </row>
    <row r="1405" spans="2:13">
      <c r="B1405" s="63" t="s">
        <v>1866</v>
      </c>
      <c r="C1405" s="63" t="s">
        <v>1867</v>
      </c>
      <c r="D1405" s="66">
        <v>8</v>
      </c>
      <c r="E1405" s="55"/>
      <c r="F1405" s="56"/>
      <c r="G1405" s="56"/>
      <c r="H1405" s="57"/>
      <c r="I1405" s="57"/>
      <c r="J1405" s="55"/>
      <c r="K1405" s="55"/>
      <c r="L1405" s="55">
        <v>24000</v>
      </c>
      <c r="M1405" s="86">
        <f t="shared" si="41"/>
        <v>24000</v>
      </c>
    </row>
    <row r="1406" spans="2:13">
      <c r="B1406" s="44" t="s">
        <v>1868</v>
      </c>
      <c r="C1406" s="44" t="s">
        <v>1869</v>
      </c>
      <c r="D1406" s="75">
        <v>8</v>
      </c>
      <c r="E1406" s="48"/>
      <c r="F1406" s="47"/>
      <c r="G1406" s="47"/>
      <c r="H1406" s="68"/>
      <c r="I1406" s="68"/>
      <c r="J1406" s="48"/>
      <c r="K1406" s="48">
        <v>72000</v>
      </c>
      <c r="L1406" s="48"/>
      <c r="M1406" s="85">
        <f t="shared" si="41"/>
        <v>72000</v>
      </c>
    </row>
    <row r="1407" spans="2:13">
      <c r="B1407" s="63" t="s">
        <v>1870</v>
      </c>
      <c r="C1407" s="63" t="s">
        <v>1871</v>
      </c>
      <c r="D1407" s="66">
        <v>8</v>
      </c>
      <c r="E1407" s="55"/>
      <c r="F1407" s="56"/>
      <c r="G1407" s="56"/>
      <c r="H1407" s="57"/>
      <c r="I1407" s="57"/>
      <c r="J1407" s="55"/>
      <c r="K1407" s="55"/>
      <c r="L1407" s="55">
        <v>18000</v>
      </c>
      <c r="M1407" s="86">
        <f t="shared" si="41"/>
        <v>18000</v>
      </c>
    </row>
    <row r="1408" spans="2:13">
      <c r="B1408" s="44" t="s">
        <v>1872</v>
      </c>
      <c r="C1408" s="44" t="s">
        <v>1873</v>
      </c>
      <c r="D1408" s="75">
        <v>8</v>
      </c>
      <c r="E1408" s="48"/>
      <c r="F1408" s="47"/>
      <c r="G1408" s="47"/>
      <c r="H1408" s="68"/>
      <c r="I1408" s="68"/>
      <c r="J1408" s="48"/>
      <c r="K1408" s="48">
        <v>30000</v>
      </c>
      <c r="L1408" s="48"/>
      <c r="M1408" s="85">
        <f t="shared" si="41"/>
        <v>30000</v>
      </c>
    </row>
    <row r="1409" spans="2:13">
      <c r="B1409" s="63" t="s">
        <v>1874</v>
      </c>
      <c r="C1409" s="63" t="s">
        <v>1875</v>
      </c>
      <c r="D1409" s="66">
        <v>8</v>
      </c>
      <c r="E1409" s="55"/>
      <c r="F1409" s="56"/>
      <c r="G1409" s="56"/>
      <c r="H1409" s="57"/>
      <c r="I1409" s="57"/>
      <c r="J1409" s="55"/>
      <c r="K1409" s="55"/>
      <c r="L1409" s="55">
        <v>21000</v>
      </c>
      <c r="M1409" s="86">
        <f t="shared" si="41"/>
        <v>21000</v>
      </c>
    </row>
    <row r="1410" spans="2:13">
      <c r="B1410" s="44" t="s">
        <v>1876</v>
      </c>
      <c r="C1410" s="44" t="s">
        <v>1877</v>
      </c>
      <c r="D1410" s="75">
        <v>8</v>
      </c>
      <c r="E1410" s="48"/>
      <c r="F1410" s="47"/>
      <c r="G1410" s="47"/>
      <c r="H1410" s="68"/>
      <c r="I1410" s="68"/>
      <c r="J1410" s="48"/>
      <c r="K1410" s="48">
        <v>12000</v>
      </c>
      <c r="L1410" s="48"/>
      <c r="M1410" s="85">
        <f t="shared" si="41"/>
        <v>12000</v>
      </c>
    </row>
    <row r="1411" spans="2:13">
      <c r="B1411" s="63" t="s">
        <v>1878</v>
      </c>
      <c r="C1411" s="63" t="s">
        <v>1879</v>
      </c>
      <c r="D1411" s="66">
        <v>8</v>
      </c>
      <c r="E1411" s="55"/>
      <c r="F1411" s="56"/>
      <c r="G1411" s="56"/>
      <c r="H1411" s="57"/>
      <c r="I1411" s="57"/>
      <c r="J1411" s="55"/>
      <c r="K1411" s="55">
        <v>18000</v>
      </c>
      <c r="L1411" s="55"/>
      <c r="M1411" s="86">
        <f t="shared" si="41"/>
        <v>18000</v>
      </c>
    </row>
    <row r="1412" spans="2:13">
      <c r="B1412" s="44" t="s">
        <v>1878</v>
      </c>
      <c r="C1412" s="44" t="s">
        <v>1880</v>
      </c>
      <c r="D1412" s="75">
        <v>8</v>
      </c>
      <c r="E1412" s="48"/>
      <c r="F1412" s="47"/>
      <c r="G1412" s="47"/>
      <c r="H1412" s="68"/>
      <c r="I1412" s="68"/>
      <c r="J1412" s="48"/>
      <c r="K1412" s="48">
        <v>27000</v>
      </c>
      <c r="L1412" s="48"/>
      <c r="M1412" s="85">
        <f t="shared" si="41"/>
        <v>27000</v>
      </c>
    </row>
    <row r="1413" spans="2:13">
      <c r="B1413" s="63" t="s">
        <v>1881</v>
      </c>
      <c r="C1413" s="63" t="s">
        <v>1882</v>
      </c>
      <c r="D1413" s="66">
        <v>8</v>
      </c>
      <c r="E1413" s="55"/>
      <c r="F1413" s="56"/>
      <c r="G1413" s="56"/>
      <c r="H1413" s="57"/>
      <c r="I1413" s="57"/>
      <c r="J1413" s="55"/>
      <c r="K1413" s="55"/>
      <c r="L1413" s="55">
        <v>27000</v>
      </c>
      <c r="M1413" s="86">
        <f t="shared" si="41"/>
        <v>27000</v>
      </c>
    </row>
    <row r="1414" spans="2:13">
      <c r="B1414" s="44" t="s">
        <v>1881</v>
      </c>
      <c r="C1414" s="44" t="s">
        <v>1883</v>
      </c>
      <c r="D1414" s="75">
        <v>8</v>
      </c>
      <c r="E1414" s="48"/>
      <c r="F1414" s="47"/>
      <c r="G1414" s="47"/>
      <c r="H1414" s="68"/>
      <c r="I1414" s="68"/>
      <c r="J1414" s="48"/>
      <c r="K1414" s="48"/>
      <c r="L1414" s="48">
        <v>9000</v>
      </c>
      <c r="M1414" s="85">
        <f t="shared" si="41"/>
        <v>9000</v>
      </c>
    </row>
    <row r="1415" spans="2:13">
      <c r="B1415" s="63" t="s">
        <v>1881</v>
      </c>
      <c r="C1415" s="63" t="s">
        <v>1884</v>
      </c>
      <c r="D1415" s="66">
        <v>8</v>
      </c>
      <c r="E1415" s="55"/>
      <c r="F1415" s="56"/>
      <c r="G1415" s="56"/>
      <c r="H1415" s="57"/>
      <c r="I1415" s="57"/>
      <c r="J1415" s="55"/>
      <c r="K1415" s="55">
        <v>24000</v>
      </c>
      <c r="L1415" s="55"/>
      <c r="M1415" s="86">
        <f t="shared" si="41"/>
        <v>24000</v>
      </c>
    </row>
    <row r="1416" spans="2:13">
      <c r="B1416" s="44" t="s">
        <v>1885</v>
      </c>
      <c r="C1416" s="44" t="s">
        <v>1886</v>
      </c>
      <c r="D1416" s="75">
        <v>8</v>
      </c>
      <c r="E1416" s="48"/>
      <c r="F1416" s="47"/>
      <c r="G1416" s="47"/>
      <c r="H1416" s="68"/>
      <c r="I1416" s="68"/>
      <c r="J1416" s="48"/>
      <c r="K1416" s="48">
        <v>30000</v>
      </c>
      <c r="L1416" s="48"/>
      <c r="M1416" s="85">
        <f t="shared" si="41"/>
        <v>30000</v>
      </c>
    </row>
    <row r="1417" spans="2:13">
      <c r="B1417" s="63" t="s">
        <v>1887</v>
      </c>
      <c r="C1417" s="63" t="s">
        <v>1888</v>
      </c>
      <c r="D1417" s="66">
        <v>8</v>
      </c>
      <c r="E1417" s="55"/>
      <c r="F1417" s="56"/>
      <c r="G1417" s="56"/>
      <c r="H1417" s="57"/>
      <c r="I1417" s="57"/>
      <c r="J1417" s="55"/>
      <c r="K1417" s="55"/>
      <c r="L1417" s="55">
        <v>3000</v>
      </c>
      <c r="M1417" s="86">
        <f t="shared" si="41"/>
        <v>3000</v>
      </c>
    </row>
    <row r="1418" spans="2:13">
      <c r="B1418" s="44" t="s">
        <v>1889</v>
      </c>
      <c r="C1418" s="44" t="s">
        <v>1890</v>
      </c>
      <c r="D1418" s="75">
        <v>8</v>
      </c>
      <c r="E1418" s="48"/>
      <c r="F1418" s="47"/>
      <c r="G1418" s="47"/>
      <c r="H1418" s="68"/>
      <c r="I1418" s="68"/>
      <c r="J1418" s="48"/>
      <c r="K1418" s="48">
        <v>3000</v>
      </c>
      <c r="L1418" s="48"/>
      <c r="M1418" s="85">
        <f t="shared" si="41"/>
        <v>3000</v>
      </c>
    </row>
    <row r="1419" spans="2:13">
      <c r="B1419" s="63" t="s">
        <v>447</v>
      </c>
      <c r="C1419" s="63" t="s">
        <v>447</v>
      </c>
      <c r="D1419" s="66">
        <v>8</v>
      </c>
      <c r="E1419" s="55"/>
      <c r="F1419" s="56"/>
      <c r="G1419" s="56"/>
      <c r="H1419" s="57">
        <v>27441.29</v>
      </c>
      <c r="I1419" s="57"/>
      <c r="J1419" s="55"/>
      <c r="K1419" s="55"/>
      <c r="L1419" s="55"/>
      <c r="M1419" s="86"/>
    </row>
    <row r="1420" spans="2:13">
      <c r="B1420" s="44" t="s">
        <v>447</v>
      </c>
      <c r="C1420" s="44" t="s">
        <v>447</v>
      </c>
      <c r="D1420" s="75">
        <v>8</v>
      </c>
      <c r="E1420" s="48"/>
      <c r="F1420" s="47"/>
      <c r="G1420" s="47"/>
      <c r="H1420" s="68"/>
      <c r="I1420" s="68"/>
      <c r="J1420" s="48"/>
      <c r="K1420" s="48">
        <v>177000</v>
      </c>
      <c r="L1420" s="48"/>
      <c r="M1420" s="85">
        <f>E1420+F1420+G1420+H1420+I1420+J1420+K1420+L1420</f>
        <v>177000</v>
      </c>
    </row>
    <row r="1421" spans="2:13">
      <c r="B1421" s="63" t="s">
        <v>447</v>
      </c>
      <c r="C1421" s="63" t="s">
        <v>447</v>
      </c>
      <c r="D1421" s="66">
        <v>8</v>
      </c>
      <c r="E1421" s="55"/>
      <c r="F1421" s="56"/>
      <c r="G1421" s="56"/>
      <c r="H1421" s="57"/>
      <c r="I1421" s="57"/>
      <c r="J1421" s="55">
        <v>163441</v>
      </c>
      <c r="K1421" s="55"/>
      <c r="L1421" s="55"/>
      <c r="M1421" s="86">
        <f>E1421+F1421+G1421+H1421+I1421+J1421+K1421+L1421</f>
        <v>163441</v>
      </c>
    </row>
    <row r="1422" spans="2:13" ht="16.2" thickBot="1">
      <c r="B1422" s="44" t="s">
        <v>447</v>
      </c>
      <c r="C1422" s="44" t="s">
        <v>447</v>
      </c>
      <c r="D1422" s="75">
        <v>8</v>
      </c>
      <c r="E1422" s="48"/>
      <c r="F1422" s="47"/>
      <c r="G1422" s="47"/>
      <c r="H1422" s="68"/>
      <c r="I1422" s="68"/>
      <c r="J1422" s="48"/>
      <c r="K1422" s="48"/>
      <c r="L1422" s="48">
        <v>294000</v>
      </c>
      <c r="M1422" s="85">
        <f>E1422+F1422+G1422+H1422+I1422+J1422+K1422+L1422</f>
        <v>294000</v>
      </c>
    </row>
    <row r="1423" spans="2:13" ht="16.8" thickTop="1" thickBot="1">
      <c r="B1423" s="135"/>
      <c r="C1423" s="137"/>
      <c r="D1423" s="136" t="s">
        <v>1891</v>
      </c>
      <c r="E1423" s="130">
        <f t="shared" ref="E1423:L1423" si="42">SUM(E1349:E1422)</f>
        <v>647213</v>
      </c>
      <c r="F1423" s="130">
        <f t="shared" si="42"/>
        <v>6440.01</v>
      </c>
      <c r="G1423" s="130">
        <f t="shared" si="42"/>
        <v>13070</v>
      </c>
      <c r="H1423" s="130">
        <f t="shared" si="42"/>
        <v>434377.29</v>
      </c>
      <c r="I1423" s="130">
        <f t="shared" si="42"/>
        <v>565304</v>
      </c>
      <c r="J1423" s="130">
        <f t="shared" si="42"/>
        <v>304134.33</v>
      </c>
      <c r="K1423" s="130">
        <f t="shared" si="42"/>
        <v>1521030.55</v>
      </c>
      <c r="L1423" s="130">
        <f t="shared" si="42"/>
        <v>567000</v>
      </c>
      <c r="M1423" s="131">
        <f t="shared" ref="M1423" si="43">E1423+F1423+G1423+H1423+I1423+J1423+K1423+L1423</f>
        <v>4058569.18</v>
      </c>
    </row>
    <row r="1424" spans="2:13">
      <c r="B1424" s="63" t="s">
        <v>1892</v>
      </c>
      <c r="C1424" s="63" t="s">
        <v>1893</v>
      </c>
      <c r="D1424" s="66">
        <v>9</v>
      </c>
      <c r="E1424" s="55"/>
      <c r="F1424" s="56">
        <v>21000</v>
      </c>
      <c r="G1424" s="56"/>
      <c r="H1424" s="57"/>
      <c r="I1424" s="57"/>
      <c r="J1424" s="55"/>
      <c r="K1424" s="55"/>
      <c r="L1424" s="55"/>
      <c r="M1424" s="86">
        <f t="shared" ref="M1424:M1455" si="44">E1424+F1424+G1424+H1424+I1424+J1424+K1424+L1424</f>
        <v>21000</v>
      </c>
    </row>
    <row r="1425" spans="2:13">
      <c r="B1425" s="44" t="s">
        <v>1894</v>
      </c>
      <c r="C1425" s="44" t="s">
        <v>1895</v>
      </c>
      <c r="D1425" s="75">
        <v>9</v>
      </c>
      <c r="E1425" s="48"/>
      <c r="F1425" s="47">
        <v>39000</v>
      </c>
      <c r="G1425" s="47"/>
      <c r="H1425" s="68"/>
      <c r="I1425" s="68"/>
      <c r="J1425" s="48"/>
      <c r="K1425" s="48"/>
      <c r="L1425" s="48"/>
      <c r="M1425" s="85">
        <f t="shared" si="44"/>
        <v>39000</v>
      </c>
    </row>
    <row r="1426" spans="2:13">
      <c r="B1426" s="63" t="s">
        <v>1896</v>
      </c>
      <c r="C1426" s="63" t="s">
        <v>1897</v>
      </c>
      <c r="D1426" s="66">
        <v>9</v>
      </c>
      <c r="E1426" s="55"/>
      <c r="F1426" s="56">
        <v>54000</v>
      </c>
      <c r="G1426" s="56"/>
      <c r="H1426" s="57"/>
      <c r="I1426" s="57"/>
      <c r="J1426" s="55"/>
      <c r="K1426" s="55"/>
      <c r="L1426" s="55"/>
      <c r="M1426" s="86">
        <f t="shared" si="44"/>
        <v>54000</v>
      </c>
    </row>
    <row r="1427" spans="2:13">
      <c r="B1427" s="44" t="s">
        <v>1898</v>
      </c>
      <c r="C1427" s="44" t="s">
        <v>1899</v>
      </c>
      <c r="D1427" s="75">
        <v>9</v>
      </c>
      <c r="E1427" s="48"/>
      <c r="F1427" s="47"/>
      <c r="G1427" s="47">
        <v>491466</v>
      </c>
      <c r="H1427" s="68"/>
      <c r="I1427" s="68"/>
      <c r="J1427" s="48"/>
      <c r="K1427" s="48"/>
      <c r="L1427" s="48"/>
      <c r="M1427" s="85">
        <f t="shared" si="44"/>
        <v>491466</v>
      </c>
    </row>
    <row r="1428" spans="2:13">
      <c r="B1428" s="63" t="s">
        <v>1900</v>
      </c>
      <c r="C1428" s="63" t="s">
        <v>1901</v>
      </c>
      <c r="D1428" s="66">
        <v>9</v>
      </c>
      <c r="E1428" s="55"/>
      <c r="F1428" s="56">
        <v>15000</v>
      </c>
      <c r="G1428" s="56"/>
      <c r="H1428" s="57"/>
      <c r="I1428" s="57"/>
      <c r="J1428" s="55"/>
      <c r="K1428" s="55"/>
      <c r="L1428" s="55"/>
      <c r="M1428" s="86">
        <f t="shared" si="44"/>
        <v>15000</v>
      </c>
    </row>
    <row r="1429" spans="2:13">
      <c r="B1429" s="44" t="s">
        <v>1902</v>
      </c>
      <c r="C1429" s="44" t="s">
        <v>1903</v>
      </c>
      <c r="D1429" s="75">
        <v>9</v>
      </c>
      <c r="E1429" s="48"/>
      <c r="F1429" s="47"/>
      <c r="G1429" s="47">
        <v>22220</v>
      </c>
      <c r="H1429" s="68"/>
      <c r="I1429" s="68"/>
      <c r="J1429" s="48"/>
      <c r="K1429" s="48"/>
      <c r="L1429" s="48"/>
      <c r="M1429" s="85">
        <f t="shared" si="44"/>
        <v>22220</v>
      </c>
    </row>
    <row r="1430" spans="2:13">
      <c r="B1430" s="63" t="s">
        <v>1904</v>
      </c>
      <c r="C1430" s="63" t="s">
        <v>1905</v>
      </c>
      <c r="D1430" s="66">
        <v>9</v>
      </c>
      <c r="E1430" s="55"/>
      <c r="F1430" s="56">
        <v>42500</v>
      </c>
      <c r="G1430" s="56"/>
      <c r="H1430" s="57"/>
      <c r="I1430" s="57"/>
      <c r="J1430" s="55"/>
      <c r="K1430" s="55"/>
      <c r="L1430" s="55"/>
      <c r="M1430" s="86">
        <f t="shared" si="44"/>
        <v>42500</v>
      </c>
    </row>
    <row r="1431" spans="2:13">
      <c r="B1431" s="44" t="s">
        <v>1906</v>
      </c>
      <c r="C1431" s="44" t="s">
        <v>1907</v>
      </c>
      <c r="D1431" s="75">
        <v>9</v>
      </c>
      <c r="E1431" s="48"/>
      <c r="F1431" s="47"/>
      <c r="G1431" s="47">
        <v>188395</v>
      </c>
      <c r="H1431" s="68"/>
      <c r="I1431" s="68"/>
      <c r="J1431" s="48"/>
      <c r="K1431" s="48"/>
      <c r="L1431" s="48"/>
      <c r="M1431" s="85">
        <f t="shared" si="44"/>
        <v>188395</v>
      </c>
    </row>
    <row r="1432" spans="2:13">
      <c r="B1432" s="63" t="s">
        <v>1908</v>
      </c>
      <c r="C1432" s="63" t="s">
        <v>1909</v>
      </c>
      <c r="D1432" s="66">
        <v>9</v>
      </c>
      <c r="E1432" s="55"/>
      <c r="F1432" s="56"/>
      <c r="G1432" s="56"/>
      <c r="H1432" s="57"/>
      <c r="I1432" s="57"/>
      <c r="J1432" s="55"/>
      <c r="K1432" s="55">
        <v>15000</v>
      </c>
      <c r="L1432" s="55"/>
      <c r="M1432" s="86">
        <f t="shared" si="44"/>
        <v>15000</v>
      </c>
    </row>
    <row r="1433" spans="2:13">
      <c r="B1433" s="44" t="s">
        <v>1910</v>
      </c>
      <c r="C1433" s="44" t="s">
        <v>1911</v>
      </c>
      <c r="D1433" s="75">
        <v>9</v>
      </c>
      <c r="E1433" s="48">
        <v>1610332</v>
      </c>
      <c r="F1433" s="47"/>
      <c r="G1433" s="47"/>
      <c r="H1433" s="68"/>
      <c r="I1433" s="68"/>
      <c r="J1433" s="48"/>
      <c r="K1433" s="48"/>
      <c r="L1433" s="48"/>
      <c r="M1433" s="85">
        <f t="shared" si="44"/>
        <v>1610332</v>
      </c>
    </row>
    <row r="1434" spans="2:13">
      <c r="B1434" s="63" t="s">
        <v>1910</v>
      </c>
      <c r="C1434" s="63" t="s">
        <v>1912</v>
      </c>
      <c r="D1434" s="66">
        <v>9</v>
      </c>
      <c r="E1434" s="55">
        <v>10000</v>
      </c>
      <c r="F1434" s="56"/>
      <c r="G1434" s="56"/>
      <c r="H1434" s="57"/>
      <c r="I1434" s="57"/>
      <c r="J1434" s="55"/>
      <c r="K1434" s="55"/>
      <c r="L1434" s="55"/>
      <c r="M1434" s="86">
        <f t="shared" si="44"/>
        <v>10000</v>
      </c>
    </row>
    <row r="1435" spans="2:13">
      <c r="B1435" s="44" t="s">
        <v>1910</v>
      </c>
      <c r="C1435" s="44" t="s">
        <v>1913</v>
      </c>
      <c r="D1435" s="75">
        <v>9</v>
      </c>
      <c r="E1435" s="48"/>
      <c r="F1435" s="47"/>
      <c r="G1435" s="47">
        <v>9000</v>
      </c>
      <c r="H1435" s="68"/>
      <c r="I1435" s="68"/>
      <c r="J1435" s="48"/>
      <c r="K1435" s="48"/>
      <c r="L1435" s="48"/>
      <c r="M1435" s="85">
        <f t="shared" si="44"/>
        <v>9000</v>
      </c>
    </row>
    <row r="1436" spans="2:13">
      <c r="B1436" s="63" t="s">
        <v>1914</v>
      </c>
      <c r="C1436" s="63" t="s">
        <v>1915</v>
      </c>
      <c r="D1436" s="66">
        <v>9</v>
      </c>
      <c r="E1436" s="55"/>
      <c r="F1436" s="56"/>
      <c r="G1436" s="56"/>
      <c r="H1436" s="57"/>
      <c r="I1436" s="57"/>
      <c r="J1436" s="55"/>
      <c r="K1436" s="55">
        <v>907901</v>
      </c>
      <c r="L1436" s="55"/>
      <c r="M1436" s="86">
        <f t="shared" si="44"/>
        <v>907901</v>
      </c>
    </row>
    <row r="1437" spans="2:13">
      <c r="B1437" s="44" t="s">
        <v>1916</v>
      </c>
      <c r="C1437" s="44" t="s">
        <v>1917</v>
      </c>
      <c r="D1437" s="75">
        <v>9</v>
      </c>
      <c r="E1437" s="48"/>
      <c r="F1437" s="47"/>
      <c r="G1437" s="47"/>
      <c r="H1437" s="68"/>
      <c r="I1437" s="68">
        <v>32254</v>
      </c>
      <c r="J1437" s="48"/>
      <c r="K1437" s="48"/>
      <c r="L1437" s="48"/>
      <c r="M1437" s="85">
        <f t="shared" si="44"/>
        <v>32254</v>
      </c>
    </row>
    <row r="1438" spans="2:13">
      <c r="B1438" s="63" t="s">
        <v>1918</v>
      </c>
      <c r="C1438" s="63" t="s">
        <v>1919</v>
      </c>
      <c r="D1438" s="66">
        <v>9</v>
      </c>
      <c r="E1438" s="55"/>
      <c r="F1438" s="56"/>
      <c r="G1438" s="56"/>
      <c r="H1438" s="57"/>
      <c r="I1438" s="57"/>
      <c r="J1438" s="55"/>
      <c r="K1438" s="55"/>
      <c r="L1438" s="55">
        <v>1500</v>
      </c>
      <c r="M1438" s="86">
        <f t="shared" si="44"/>
        <v>1500</v>
      </c>
    </row>
    <row r="1439" spans="2:13">
      <c r="B1439" s="44" t="s">
        <v>1920</v>
      </c>
      <c r="C1439" s="44" t="s">
        <v>1921</v>
      </c>
      <c r="D1439" s="75">
        <v>9</v>
      </c>
      <c r="E1439" s="48"/>
      <c r="F1439" s="47"/>
      <c r="G1439" s="47">
        <v>156000</v>
      </c>
      <c r="H1439" s="68"/>
      <c r="I1439" s="68"/>
      <c r="J1439" s="48"/>
      <c r="K1439" s="48"/>
      <c r="L1439" s="48"/>
      <c r="M1439" s="85">
        <f t="shared" si="44"/>
        <v>156000</v>
      </c>
    </row>
    <row r="1440" spans="2:13">
      <c r="B1440" s="63" t="s">
        <v>1922</v>
      </c>
      <c r="C1440" s="63" t="s">
        <v>1923</v>
      </c>
      <c r="D1440" s="66">
        <v>9</v>
      </c>
      <c r="E1440" s="55"/>
      <c r="F1440" s="56">
        <v>3000</v>
      </c>
      <c r="G1440" s="56"/>
      <c r="H1440" s="57"/>
      <c r="I1440" s="57"/>
      <c r="J1440" s="55"/>
      <c r="K1440" s="55"/>
      <c r="L1440" s="55"/>
      <c r="M1440" s="86">
        <f t="shared" si="44"/>
        <v>3000</v>
      </c>
    </row>
    <row r="1441" spans="2:13">
      <c r="B1441" s="44" t="s">
        <v>1924</v>
      </c>
      <c r="C1441" s="44" t="s">
        <v>1925</v>
      </c>
      <c r="D1441" s="75">
        <v>9</v>
      </c>
      <c r="E1441" s="48"/>
      <c r="F1441" s="47"/>
      <c r="G1441" s="47">
        <v>6000</v>
      </c>
      <c r="H1441" s="68"/>
      <c r="I1441" s="68"/>
      <c r="J1441" s="48"/>
      <c r="K1441" s="48"/>
      <c r="L1441" s="48"/>
      <c r="M1441" s="85">
        <f t="shared" si="44"/>
        <v>6000</v>
      </c>
    </row>
    <row r="1442" spans="2:13">
      <c r="B1442" s="63" t="s">
        <v>1924</v>
      </c>
      <c r="C1442" s="63" t="s">
        <v>1926</v>
      </c>
      <c r="D1442" s="66">
        <v>9</v>
      </c>
      <c r="E1442" s="55"/>
      <c r="F1442" s="56"/>
      <c r="G1442" s="56">
        <v>6000</v>
      </c>
      <c r="H1442" s="57"/>
      <c r="I1442" s="57"/>
      <c r="J1442" s="55"/>
      <c r="K1442" s="55"/>
      <c r="L1442" s="55"/>
      <c r="M1442" s="86">
        <f t="shared" si="44"/>
        <v>6000</v>
      </c>
    </row>
    <row r="1443" spans="2:13">
      <c r="B1443" s="44" t="s">
        <v>1927</v>
      </c>
      <c r="C1443" s="44" t="s">
        <v>1928</v>
      </c>
      <c r="D1443" s="75">
        <v>9</v>
      </c>
      <c r="E1443" s="48">
        <v>6592</v>
      </c>
      <c r="F1443" s="47"/>
      <c r="G1443" s="47"/>
      <c r="H1443" s="68"/>
      <c r="I1443" s="68"/>
      <c r="J1443" s="48"/>
      <c r="K1443" s="48"/>
      <c r="L1443" s="48"/>
      <c r="M1443" s="85">
        <f t="shared" si="44"/>
        <v>6592</v>
      </c>
    </row>
    <row r="1444" spans="2:13">
      <c r="B1444" s="63" t="s">
        <v>1929</v>
      </c>
      <c r="C1444" s="63" t="s">
        <v>1903</v>
      </c>
      <c r="D1444" s="66">
        <v>9</v>
      </c>
      <c r="E1444" s="55"/>
      <c r="F1444" s="56"/>
      <c r="G1444" s="56">
        <v>52500</v>
      </c>
      <c r="H1444" s="57">
        <v>24750</v>
      </c>
      <c r="I1444" s="57">
        <v>14250</v>
      </c>
      <c r="J1444" s="55">
        <v>13500</v>
      </c>
      <c r="K1444" s="55"/>
      <c r="L1444" s="55"/>
      <c r="M1444" s="86">
        <f t="shared" si="44"/>
        <v>105000</v>
      </c>
    </row>
    <row r="1445" spans="2:13">
      <c r="B1445" s="44" t="s">
        <v>1930</v>
      </c>
      <c r="C1445" s="44" t="s">
        <v>1931</v>
      </c>
      <c r="D1445" s="75">
        <v>9</v>
      </c>
      <c r="E1445" s="48"/>
      <c r="F1445" s="47">
        <v>3000</v>
      </c>
      <c r="G1445" s="47"/>
      <c r="H1445" s="68"/>
      <c r="I1445" s="68"/>
      <c r="J1445" s="48"/>
      <c r="K1445" s="48"/>
      <c r="L1445" s="48"/>
      <c r="M1445" s="85">
        <f t="shared" si="44"/>
        <v>3000</v>
      </c>
    </row>
    <row r="1446" spans="2:13">
      <c r="B1446" s="63" t="s">
        <v>1932</v>
      </c>
      <c r="C1446" s="63" t="s">
        <v>1933</v>
      </c>
      <c r="D1446" s="66">
        <v>9</v>
      </c>
      <c r="E1446" s="55"/>
      <c r="F1446" s="56">
        <v>15000</v>
      </c>
      <c r="G1446" s="56"/>
      <c r="H1446" s="57"/>
      <c r="I1446" s="57"/>
      <c r="J1446" s="55"/>
      <c r="K1446" s="55"/>
      <c r="L1446" s="55"/>
      <c r="M1446" s="86">
        <f t="shared" si="44"/>
        <v>15000</v>
      </c>
    </row>
    <row r="1447" spans="2:13">
      <c r="B1447" s="44" t="s">
        <v>1934</v>
      </c>
      <c r="C1447" s="44" t="s">
        <v>1935</v>
      </c>
      <c r="D1447" s="75">
        <v>9</v>
      </c>
      <c r="E1447" s="48"/>
      <c r="F1447" s="47">
        <v>15000</v>
      </c>
      <c r="G1447" s="47"/>
      <c r="H1447" s="68"/>
      <c r="I1447" s="68"/>
      <c r="J1447" s="48"/>
      <c r="K1447" s="48"/>
      <c r="L1447" s="48"/>
      <c r="M1447" s="85">
        <f t="shared" si="44"/>
        <v>15000</v>
      </c>
    </row>
    <row r="1448" spans="2:13">
      <c r="B1448" s="63" t="s">
        <v>1936</v>
      </c>
      <c r="C1448" s="63" t="s">
        <v>1937</v>
      </c>
      <c r="D1448" s="66">
        <v>9</v>
      </c>
      <c r="E1448" s="55"/>
      <c r="F1448" s="56">
        <v>3000</v>
      </c>
      <c r="G1448" s="56"/>
      <c r="H1448" s="57"/>
      <c r="I1448" s="57"/>
      <c r="J1448" s="55"/>
      <c r="K1448" s="55"/>
      <c r="L1448" s="55"/>
      <c r="M1448" s="86">
        <f t="shared" si="44"/>
        <v>3000</v>
      </c>
    </row>
    <row r="1449" spans="2:13">
      <c r="B1449" s="44" t="s">
        <v>1938</v>
      </c>
      <c r="C1449" s="44" t="s">
        <v>1899</v>
      </c>
      <c r="D1449" s="75">
        <v>9</v>
      </c>
      <c r="E1449" s="48"/>
      <c r="F1449" s="47"/>
      <c r="G1449" s="47">
        <v>250000</v>
      </c>
      <c r="H1449" s="68"/>
      <c r="I1449" s="68"/>
      <c r="J1449" s="48"/>
      <c r="K1449" s="48"/>
      <c r="L1449" s="48"/>
      <c r="M1449" s="85">
        <f t="shared" si="44"/>
        <v>250000</v>
      </c>
    </row>
    <row r="1450" spans="2:13">
      <c r="B1450" s="63" t="s">
        <v>1939</v>
      </c>
      <c r="C1450" s="63" t="s">
        <v>1940</v>
      </c>
      <c r="D1450" s="66">
        <v>9</v>
      </c>
      <c r="E1450" s="55"/>
      <c r="F1450" s="56">
        <v>12000</v>
      </c>
      <c r="G1450" s="56"/>
      <c r="H1450" s="57"/>
      <c r="I1450" s="57"/>
      <c r="J1450" s="55"/>
      <c r="K1450" s="55"/>
      <c r="L1450" s="55"/>
      <c r="M1450" s="86">
        <f t="shared" si="44"/>
        <v>12000</v>
      </c>
    </row>
    <row r="1451" spans="2:13">
      <c r="B1451" s="44" t="s">
        <v>1941</v>
      </c>
      <c r="C1451" s="44" t="s">
        <v>1942</v>
      </c>
      <c r="D1451" s="75">
        <v>9</v>
      </c>
      <c r="E1451" s="48">
        <v>291286</v>
      </c>
      <c r="F1451" s="47"/>
      <c r="G1451" s="47"/>
      <c r="H1451" s="68"/>
      <c r="I1451" s="68"/>
      <c r="J1451" s="48"/>
      <c r="K1451" s="48"/>
      <c r="L1451" s="48"/>
      <c r="M1451" s="85">
        <f t="shared" si="44"/>
        <v>291286</v>
      </c>
    </row>
    <row r="1452" spans="2:13">
      <c r="B1452" s="63" t="s">
        <v>1943</v>
      </c>
      <c r="C1452" s="63" t="s">
        <v>1944</v>
      </c>
      <c r="D1452" s="66">
        <v>9</v>
      </c>
      <c r="E1452" s="55"/>
      <c r="F1452" s="56">
        <v>33000</v>
      </c>
      <c r="G1452" s="56"/>
      <c r="H1452" s="57"/>
      <c r="I1452" s="57"/>
      <c r="J1452" s="55"/>
      <c r="K1452" s="55"/>
      <c r="L1452" s="55"/>
      <c r="M1452" s="86">
        <f t="shared" si="44"/>
        <v>33000</v>
      </c>
    </row>
    <row r="1453" spans="2:13">
      <c r="B1453" s="44" t="s">
        <v>1945</v>
      </c>
      <c r="C1453" s="44" t="s">
        <v>1946</v>
      </c>
      <c r="D1453" s="75">
        <v>9</v>
      </c>
      <c r="E1453" s="48"/>
      <c r="F1453" s="47"/>
      <c r="G1453" s="47">
        <v>3000</v>
      </c>
      <c r="H1453" s="68"/>
      <c r="I1453" s="68"/>
      <c r="J1453" s="48"/>
      <c r="K1453" s="48"/>
      <c r="L1453" s="48"/>
      <c r="M1453" s="85">
        <f t="shared" si="44"/>
        <v>3000</v>
      </c>
    </row>
    <row r="1454" spans="2:13">
      <c r="B1454" s="63" t="s">
        <v>1947</v>
      </c>
      <c r="C1454" s="63" t="s">
        <v>1948</v>
      </c>
      <c r="D1454" s="66">
        <v>9</v>
      </c>
      <c r="E1454" s="55"/>
      <c r="F1454" s="56">
        <v>27000</v>
      </c>
      <c r="G1454" s="56"/>
      <c r="H1454" s="57"/>
      <c r="I1454" s="57"/>
      <c r="J1454" s="55"/>
      <c r="K1454" s="55"/>
      <c r="L1454" s="55"/>
      <c r="M1454" s="86">
        <f t="shared" si="44"/>
        <v>27000</v>
      </c>
    </row>
    <row r="1455" spans="2:13">
      <c r="B1455" s="44" t="s">
        <v>1949</v>
      </c>
      <c r="C1455" s="44" t="s">
        <v>1950</v>
      </c>
      <c r="D1455" s="75">
        <v>9</v>
      </c>
      <c r="E1455" s="48"/>
      <c r="F1455" s="47"/>
      <c r="G1455" s="47">
        <v>18000</v>
      </c>
      <c r="H1455" s="68"/>
      <c r="I1455" s="68"/>
      <c r="J1455" s="48"/>
      <c r="K1455" s="48"/>
      <c r="L1455" s="48"/>
      <c r="M1455" s="85">
        <f t="shared" si="44"/>
        <v>18000</v>
      </c>
    </row>
    <row r="1456" spans="2:13">
      <c r="B1456" s="63" t="s">
        <v>1951</v>
      </c>
      <c r="C1456" s="63" t="s">
        <v>1903</v>
      </c>
      <c r="D1456" s="66">
        <v>9</v>
      </c>
      <c r="E1456" s="55"/>
      <c r="F1456" s="56"/>
      <c r="G1456" s="56">
        <v>322780</v>
      </c>
      <c r="H1456" s="57"/>
      <c r="I1456" s="57"/>
      <c r="J1456" s="55"/>
      <c r="K1456" s="55"/>
      <c r="L1456" s="55"/>
      <c r="M1456" s="86">
        <f t="shared" ref="M1456:M1488" si="45">E1456+F1456+G1456+H1456+I1456+J1456+K1456+L1456</f>
        <v>322780</v>
      </c>
    </row>
    <row r="1457" spans="2:13">
      <c r="B1457" s="44" t="s">
        <v>1952</v>
      </c>
      <c r="C1457" s="44" t="s">
        <v>1953</v>
      </c>
      <c r="D1457" s="75">
        <v>9</v>
      </c>
      <c r="E1457" s="48"/>
      <c r="F1457" s="47">
        <v>36371</v>
      </c>
      <c r="G1457" s="47"/>
      <c r="H1457" s="68"/>
      <c r="I1457" s="68"/>
      <c r="J1457" s="48"/>
      <c r="K1457" s="48"/>
      <c r="L1457" s="48"/>
      <c r="M1457" s="85">
        <f t="shared" si="45"/>
        <v>36371</v>
      </c>
    </row>
    <row r="1458" spans="2:13">
      <c r="B1458" s="63" t="s">
        <v>1954</v>
      </c>
      <c r="C1458" s="63" t="s">
        <v>1955</v>
      </c>
      <c r="D1458" s="66">
        <v>9</v>
      </c>
      <c r="E1458" s="55"/>
      <c r="F1458" s="56">
        <v>335207</v>
      </c>
      <c r="G1458" s="56"/>
      <c r="H1458" s="57"/>
      <c r="I1458" s="57"/>
      <c r="J1458" s="55"/>
      <c r="K1458" s="55"/>
      <c r="L1458" s="55"/>
      <c r="M1458" s="86">
        <f t="shared" si="45"/>
        <v>335207</v>
      </c>
    </row>
    <row r="1459" spans="2:13">
      <c r="B1459" s="44" t="s">
        <v>1956</v>
      </c>
      <c r="C1459" s="44" t="s">
        <v>1957</v>
      </c>
      <c r="D1459" s="75">
        <v>9</v>
      </c>
      <c r="E1459" s="48"/>
      <c r="F1459" s="47"/>
      <c r="G1459" s="47"/>
      <c r="H1459" s="68"/>
      <c r="I1459" s="68"/>
      <c r="J1459" s="48"/>
      <c r="K1459" s="48"/>
      <c r="L1459" s="48">
        <v>15000</v>
      </c>
      <c r="M1459" s="85">
        <f t="shared" si="45"/>
        <v>15000</v>
      </c>
    </row>
    <row r="1460" spans="2:13">
      <c r="B1460" s="63" t="s">
        <v>1958</v>
      </c>
      <c r="C1460" s="63" t="s">
        <v>1959</v>
      </c>
      <c r="D1460" s="66">
        <v>9</v>
      </c>
      <c r="E1460" s="55">
        <v>3000</v>
      </c>
      <c r="F1460" s="56"/>
      <c r="G1460" s="56"/>
      <c r="H1460" s="57"/>
      <c r="I1460" s="57"/>
      <c r="J1460" s="55"/>
      <c r="K1460" s="55"/>
      <c r="L1460" s="55"/>
      <c r="M1460" s="86">
        <f t="shared" si="45"/>
        <v>3000</v>
      </c>
    </row>
    <row r="1461" spans="2:13">
      <c r="B1461" s="44" t="s">
        <v>1960</v>
      </c>
      <c r="C1461" s="44" t="s">
        <v>1961</v>
      </c>
      <c r="D1461" s="75">
        <v>9</v>
      </c>
      <c r="E1461" s="48"/>
      <c r="F1461" s="47"/>
      <c r="G1461" s="47"/>
      <c r="H1461" s="68"/>
      <c r="I1461" s="68">
        <v>16940</v>
      </c>
      <c r="J1461" s="48"/>
      <c r="K1461" s="48"/>
      <c r="L1461" s="48"/>
      <c r="M1461" s="85">
        <f t="shared" si="45"/>
        <v>16940</v>
      </c>
    </row>
    <row r="1462" spans="2:13">
      <c r="B1462" s="63" t="s">
        <v>1962</v>
      </c>
      <c r="C1462" s="63" t="s">
        <v>1963</v>
      </c>
      <c r="D1462" s="66">
        <v>9</v>
      </c>
      <c r="E1462" s="55"/>
      <c r="F1462" s="56"/>
      <c r="G1462" s="56">
        <v>6000</v>
      </c>
      <c r="H1462" s="57"/>
      <c r="I1462" s="57"/>
      <c r="J1462" s="55"/>
      <c r="K1462" s="55"/>
      <c r="L1462" s="55"/>
      <c r="M1462" s="86">
        <f t="shared" si="45"/>
        <v>6000</v>
      </c>
    </row>
    <row r="1463" spans="2:13">
      <c r="B1463" s="44" t="s">
        <v>1962</v>
      </c>
      <c r="C1463" s="44" t="s">
        <v>1964</v>
      </c>
      <c r="D1463" s="75">
        <v>9</v>
      </c>
      <c r="E1463" s="48"/>
      <c r="F1463" s="47"/>
      <c r="G1463" s="47">
        <v>27000</v>
      </c>
      <c r="H1463" s="68"/>
      <c r="I1463" s="68"/>
      <c r="J1463" s="48"/>
      <c r="K1463" s="48"/>
      <c r="L1463" s="48"/>
      <c r="M1463" s="85">
        <f t="shared" si="45"/>
        <v>27000</v>
      </c>
    </row>
    <row r="1464" spans="2:13">
      <c r="B1464" s="63" t="s">
        <v>1965</v>
      </c>
      <c r="C1464" s="63" t="s">
        <v>1966</v>
      </c>
      <c r="D1464" s="66">
        <v>9</v>
      </c>
      <c r="E1464" s="55">
        <v>12000</v>
      </c>
      <c r="F1464" s="56"/>
      <c r="G1464" s="56"/>
      <c r="H1464" s="57"/>
      <c r="I1464" s="57"/>
      <c r="J1464" s="55"/>
      <c r="K1464" s="55"/>
      <c r="L1464" s="55"/>
      <c r="M1464" s="86">
        <f t="shared" si="45"/>
        <v>12000</v>
      </c>
    </row>
    <row r="1465" spans="2:13">
      <c r="B1465" s="44" t="s">
        <v>1967</v>
      </c>
      <c r="C1465" s="44" t="s">
        <v>1968</v>
      </c>
      <c r="D1465" s="75">
        <v>9</v>
      </c>
      <c r="E1465" s="48"/>
      <c r="F1465" s="47"/>
      <c r="G1465" s="47"/>
      <c r="H1465" s="68"/>
      <c r="I1465" s="68"/>
      <c r="J1465" s="48"/>
      <c r="K1465" s="48"/>
      <c r="L1465" s="48">
        <v>3000</v>
      </c>
      <c r="M1465" s="85">
        <f t="shared" si="45"/>
        <v>3000</v>
      </c>
    </row>
    <row r="1466" spans="2:13">
      <c r="B1466" s="63" t="s">
        <v>1969</v>
      </c>
      <c r="C1466" s="63" t="s">
        <v>1970</v>
      </c>
      <c r="D1466" s="66">
        <v>9</v>
      </c>
      <c r="E1466" s="55"/>
      <c r="F1466" s="56"/>
      <c r="G1466" s="56">
        <v>9232</v>
      </c>
      <c r="H1466" s="57"/>
      <c r="I1466" s="57"/>
      <c r="J1466" s="55"/>
      <c r="K1466" s="55"/>
      <c r="L1466" s="55"/>
      <c r="M1466" s="86">
        <f t="shared" si="45"/>
        <v>9232</v>
      </c>
    </row>
    <row r="1467" spans="2:13">
      <c r="B1467" s="44" t="s">
        <v>1971</v>
      </c>
      <c r="C1467" s="44" t="s">
        <v>1972</v>
      </c>
      <c r="D1467" s="75">
        <v>9</v>
      </c>
      <c r="E1467" s="48"/>
      <c r="F1467" s="47"/>
      <c r="G1467" s="47">
        <v>66335</v>
      </c>
      <c r="H1467" s="68"/>
      <c r="I1467" s="68"/>
      <c r="J1467" s="48"/>
      <c r="K1467" s="48"/>
      <c r="L1467" s="48"/>
      <c r="M1467" s="85">
        <f t="shared" si="45"/>
        <v>66335</v>
      </c>
    </row>
    <row r="1468" spans="2:13">
      <c r="B1468" s="63" t="s">
        <v>1973</v>
      </c>
      <c r="C1468" s="63" t="s">
        <v>1974</v>
      </c>
      <c r="D1468" s="66">
        <v>9</v>
      </c>
      <c r="E1468" s="55"/>
      <c r="F1468" s="56">
        <v>27000</v>
      </c>
      <c r="G1468" s="56"/>
      <c r="H1468" s="57"/>
      <c r="I1468" s="57"/>
      <c r="J1468" s="55"/>
      <c r="K1468" s="55"/>
      <c r="L1468" s="55"/>
      <c r="M1468" s="86">
        <f t="shared" si="45"/>
        <v>27000</v>
      </c>
    </row>
    <row r="1469" spans="2:13">
      <c r="B1469" s="44" t="s">
        <v>1975</v>
      </c>
      <c r="C1469" s="44" t="s">
        <v>1976</v>
      </c>
      <c r="D1469" s="75">
        <v>9</v>
      </c>
      <c r="E1469" s="48"/>
      <c r="F1469" s="47"/>
      <c r="G1469" s="47"/>
      <c r="H1469" s="68"/>
      <c r="I1469" s="68"/>
      <c r="J1469" s="48"/>
      <c r="K1469" s="48"/>
      <c r="L1469" s="48">
        <v>11419608</v>
      </c>
      <c r="M1469" s="85">
        <f>E1469+F1469+G1469+H1469+I1469+J1469+K1469+L1469</f>
        <v>11419608</v>
      </c>
    </row>
    <row r="1470" spans="2:13">
      <c r="B1470" s="58" t="s">
        <v>447</v>
      </c>
      <c r="C1470" s="58" t="s">
        <v>447</v>
      </c>
      <c r="D1470" s="69">
        <v>9</v>
      </c>
      <c r="E1470" s="60"/>
      <c r="F1470" s="61"/>
      <c r="G1470" s="61"/>
      <c r="H1470" s="62">
        <v>9000</v>
      </c>
      <c r="I1470" s="62"/>
      <c r="J1470" s="60"/>
      <c r="K1470" s="60"/>
      <c r="L1470" s="60"/>
      <c r="M1470" s="146">
        <f t="shared" si="45"/>
        <v>9000</v>
      </c>
    </row>
    <row r="1471" spans="2:13">
      <c r="B1471" s="53" t="s">
        <v>447</v>
      </c>
      <c r="C1471" s="53" t="s">
        <v>447</v>
      </c>
      <c r="D1471" s="95">
        <v>9</v>
      </c>
      <c r="E1471" s="51"/>
      <c r="F1471" s="50"/>
      <c r="G1471" s="50"/>
      <c r="H1471" s="49">
        <v>3333</v>
      </c>
      <c r="I1471" s="49"/>
      <c r="J1471" s="51"/>
      <c r="K1471" s="51"/>
      <c r="L1471" s="51"/>
      <c r="M1471" s="147">
        <f t="shared" si="45"/>
        <v>3333</v>
      </c>
    </row>
    <row r="1472" spans="2:13">
      <c r="B1472" s="58" t="s">
        <v>447</v>
      </c>
      <c r="C1472" s="58" t="s">
        <v>447</v>
      </c>
      <c r="D1472" s="69">
        <v>9</v>
      </c>
      <c r="E1472" s="60"/>
      <c r="F1472" s="61"/>
      <c r="G1472" s="61"/>
      <c r="H1472" s="62">
        <v>21000</v>
      </c>
      <c r="I1472" s="62"/>
      <c r="J1472" s="60"/>
      <c r="K1472" s="60"/>
      <c r="L1472" s="60"/>
      <c r="M1472" s="146">
        <f t="shared" si="45"/>
        <v>21000</v>
      </c>
    </row>
    <row r="1473" spans="2:13">
      <c r="B1473" s="53" t="s">
        <v>447</v>
      </c>
      <c r="C1473" s="53" t="s">
        <v>447</v>
      </c>
      <c r="D1473" s="95">
        <v>9</v>
      </c>
      <c r="E1473" s="51"/>
      <c r="F1473" s="50"/>
      <c r="G1473" s="50"/>
      <c r="H1473" s="49">
        <v>1297874</v>
      </c>
      <c r="I1473" s="49"/>
      <c r="J1473" s="51"/>
      <c r="K1473" s="51"/>
      <c r="L1473" s="51"/>
      <c r="M1473" s="147">
        <f t="shared" si="45"/>
        <v>1297874</v>
      </c>
    </row>
    <row r="1474" spans="2:13">
      <c r="B1474" s="58" t="s">
        <v>447</v>
      </c>
      <c r="C1474" s="58" t="s">
        <v>447</v>
      </c>
      <c r="D1474" s="69">
        <v>9</v>
      </c>
      <c r="E1474" s="60"/>
      <c r="F1474" s="61"/>
      <c r="G1474" s="61"/>
      <c r="H1474" s="62">
        <v>1000</v>
      </c>
      <c r="I1474" s="62"/>
      <c r="J1474" s="60"/>
      <c r="K1474" s="60"/>
      <c r="L1474" s="60"/>
      <c r="M1474" s="146">
        <f t="shared" si="45"/>
        <v>1000</v>
      </c>
    </row>
    <row r="1475" spans="2:13">
      <c r="B1475" s="53" t="s">
        <v>447</v>
      </c>
      <c r="C1475" s="53" t="s">
        <v>447</v>
      </c>
      <c r="D1475" s="95">
        <v>9</v>
      </c>
      <c r="E1475" s="51"/>
      <c r="F1475" s="50"/>
      <c r="G1475" s="50"/>
      <c r="H1475" s="49">
        <v>3000</v>
      </c>
      <c r="I1475" s="49"/>
      <c r="J1475" s="51"/>
      <c r="K1475" s="51"/>
      <c r="L1475" s="51"/>
      <c r="M1475" s="147">
        <f t="shared" si="45"/>
        <v>3000</v>
      </c>
    </row>
    <row r="1476" spans="2:13">
      <c r="B1476" s="58" t="s">
        <v>447</v>
      </c>
      <c r="C1476" s="58" t="s">
        <v>447</v>
      </c>
      <c r="D1476" s="69">
        <v>9</v>
      </c>
      <c r="E1476" s="60"/>
      <c r="F1476" s="61"/>
      <c r="G1476" s="61"/>
      <c r="H1476" s="62">
        <v>3000</v>
      </c>
      <c r="I1476" s="62"/>
      <c r="J1476" s="60"/>
      <c r="K1476" s="60"/>
      <c r="L1476" s="60"/>
      <c r="M1476" s="146">
        <f t="shared" si="45"/>
        <v>3000</v>
      </c>
    </row>
    <row r="1477" spans="2:13">
      <c r="B1477" s="53" t="s">
        <v>447</v>
      </c>
      <c r="C1477" s="53" t="s">
        <v>447</v>
      </c>
      <c r="D1477" s="95">
        <v>9</v>
      </c>
      <c r="E1477" s="51"/>
      <c r="F1477" s="50"/>
      <c r="G1477" s="50"/>
      <c r="H1477" s="49"/>
      <c r="I1477" s="49">
        <v>791780.5</v>
      </c>
      <c r="J1477" s="51"/>
      <c r="K1477" s="51"/>
      <c r="L1477" s="51"/>
      <c r="M1477" s="147">
        <f t="shared" si="45"/>
        <v>791780.5</v>
      </c>
    </row>
    <row r="1478" spans="2:13">
      <c r="B1478" s="58" t="s">
        <v>447</v>
      </c>
      <c r="C1478" s="58" t="s">
        <v>447</v>
      </c>
      <c r="D1478" s="69">
        <v>9</v>
      </c>
      <c r="E1478" s="60"/>
      <c r="F1478" s="61"/>
      <c r="G1478" s="61"/>
      <c r="H1478" s="62"/>
      <c r="I1478" s="62">
        <v>250</v>
      </c>
      <c r="J1478" s="60"/>
      <c r="K1478" s="60"/>
      <c r="L1478" s="60"/>
      <c r="M1478" s="146">
        <f t="shared" si="45"/>
        <v>250</v>
      </c>
    </row>
    <row r="1479" spans="2:13">
      <c r="B1479" s="53" t="s">
        <v>447</v>
      </c>
      <c r="C1479" s="53" t="s">
        <v>447</v>
      </c>
      <c r="D1479" s="95">
        <v>9</v>
      </c>
      <c r="E1479" s="51"/>
      <c r="F1479" s="50"/>
      <c r="G1479" s="50"/>
      <c r="H1479" s="49"/>
      <c r="I1479" s="49">
        <v>200</v>
      </c>
      <c r="J1479" s="51"/>
      <c r="K1479" s="51"/>
      <c r="L1479" s="51"/>
      <c r="M1479" s="147">
        <f t="shared" si="45"/>
        <v>200</v>
      </c>
    </row>
    <row r="1480" spans="2:13">
      <c r="B1480" s="58" t="s">
        <v>447</v>
      </c>
      <c r="C1480" s="58" t="s">
        <v>447</v>
      </c>
      <c r="D1480" s="69">
        <v>9</v>
      </c>
      <c r="E1480" s="60"/>
      <c r="F1480" s="61"/>
      <c r="G1480" s="61"/>
      <c r="H1480" s="62"/>
      <c r="I1480" s="62">
        <v>6000</v>
      </c>
      <c r="J1480" s="60"/>
      <c r="K1480" s="60"/>
      <c r="L1480" s="60"/>
      <c r="M1480" s="146">
        <f t="shared" si="45"/>
        <v>6000</v>
      </c>
    </row>
    <row r="1481" spans="2:13">
      <c r="B1481" s="53" t="s">
        <v>447</v>
      </c>
      <c r="C1481" s="53" t="s">
        <v>447</v>
      </c>
      <c r="D1481" s="95">
        <v>9</v>
      </c>
      <c r="E1481" s="51"/>
      <c r="F1481" s="50"/>
      <c r="G1481" s="50"/>
      <c r="H1481" s="49"/>
      <c r="I1481" s="49">
        <v>6000</v>
      </c>
      <c r="J1481" s="51"/>
      <c r="K1481" s="51"/>
      <c r="L1481" s="51"/>
      <c r="M1481" s="147">
        <f t="shared" si="45"/>
        <v>6000</v>
      </c>
    </row>
    <row r="1482" spans="2:13">
      <c r="B1482" s="58" t="s">
        <v>447</v>
      </c>
      <c r="C1482" s="58" t="s">
        <v>447</v>
      </c>
      <c r="D1482" s="69">
        <v>9</v>
      </c>
      <c r="E1482" s="60"/>
      <c r="F1482" s="61"/>
      <c r="G1482" s="61"/>
      <c r="H1482" s="62"/>
      <c r="I1482" s="62">
        <v>200</v>
      </c>
      <c r="J1482" s="60"/>
      <c r="K1482" s="60"/>
      <c r="L1482" s="60"/>
      <c r="M1482" s="146">
        <f t="shared" si="45"/>
        <v>200</v>
      </c>
    </row>
    <row r="1483" spans="2:13">
      <c r="B1483" s="53" t="s">
        <v>447</v>
      </c>
      <c r="C1483" s="53" t="s">
        <v>447</v>
      </c>
      <c r="D1483" s="95">
        <v>9</v>
      </c>
      <c r="E1483" s="51"/>
      <c r="F1483" s="50"/>
      <c r="G1483" s="50"/>
      <c r="H1483" s="49"/>
      <c r="I1483" s="49">
        <v>12000</v>
      </c>
      <c r="J1483" s="51"/>
      <c r="K1483" s="51"/>
      <c r="L1483" s="51"/>
      <c r="M1483" s="147">
        <f t="shared" si="45"/>
        <v>12000</v>
      </c>
    </row>
    <row r="1484" spans="2:13">
      <c r="B1484" s="58" t="s">
        <v>447</v>
      </c>
      <c r="C1484" s="58" t="s">
        <v>447</v>
      </c>
      <c r="D1484" s="69">
        <v>9</v>
      </c>
      <c r="E1484" s="60"/>
      <c r="F1484" s="61"/>
      <c r="G1484" s="61"/>
      <c r="H1484" s="62"/>
      <c r="I1484" s="62">
        <v>9000</v>
      </c>
      <c r="J1484" s="60"/>
      <c r="K1484" s="60"/>
      <c r="L1484" s="60"/>
      <c r="M1484" s="146">
        <f t="shared" si="45"/>
        <v>9000</v>
      </c>
    </row>
    <row r="1485" spans="2:13">
      <c r="B1485" s="53" t="s">
        <v>447</v>
      </c>
      <c r="C1485" s="53" t="s">
        <v>447</v>
      </c>
      <c r="D1485" s="95">
        <v>9</v>
      </c>
      <c r="E1485" s="51"/>
      <c r="F1485" s="50"/>
      <c r="G1485" s="50"/>
      <c r="H1485" s="49"/>
      <c r="I1485" s="49"/>
      <c r="J1485" s="51">
        <v>3000</v>
      </c>
      <c r="K1485" s="51"/>
      <c r="L1485" s="51"/>
      <c r="M1485" s="147">
        <f t="shared" si="45"/>
        <v>3000</v>
      </c>
    </row>
    <row r="1486" spans="2:13">
      <c r="B1486" s="58" t="s">
        <v>447</v>
      </c>
      <c r="C1486" s="58" t="s">
        <v>447</v>
      </c>
      <c r="D1486" s="69">
        <v>9</v>
      </c>
      <c r="E1486" s="60"/>
      <c r="F1486" s="61"/>
      <c r="G1486" s="61"/>
      <c r="H1486" s="62"/>
      <c r="I1486" s="62"/>
      <c r="J1486" s="60">
        <v>3000</v>
      </c>
      <c r="K1486" s="60"/>
      <c r="L1486" s="60"/>
      <c r="M1486" s="146">
        <f t="shared" si="45"/>
        <v>3000</v>
      </c>
    </row>
    <row r="1487" spans="2:13">
      <c r="B1487" s="53" t="s">
        <v>447</v>
      </c>
      <c r="C1487" s="53" t="s">
        <v>447</v>
      </c>
      <c r="D1487" s="95">
        <v>9</v>
      </c>
      <c r="E1487" s="51"/>
      <c r="F1487" s="50"/>
      <c r="G1487" s="50"/>
      <c r="H1487" s="49"/>
      <c r="I1487" s="49"/>
      <c r="J1487" s="51">
        <v>9000</v>
      </c>
      <c r="K1487" s="51"/>
      <c r="L1487" s="51"/>
      <c r="M1487" s="147">
        <f t="shared" si="45"/>
        <v>9000</v>
      </c>
    </row>
    <row r="1488" spans="2:13">
      <c r="B1488" s="58" t="s">
        <v>447</v>
      </c>
      <c r="C1488" s="58" t="s">
        <v>447</v>
      </c>
      <c r="D1488" s="69">
        <v>9</v>
      </c>
      <c r="E1488" s="60"/>
      <c r="F1488" s="61"/>
      <c r="G1488" s="61"/>
      <c r="H1488" s="62"/>
      <c r="I1488" s="62"/>
      <c r="J1488" s="60">
        <v>19500</v>
      </c>
      <c r="K1488" s="60"/>
      <c r="L1488" s="60"/>
      <c r="M1488" s="146">
        <f t="shared" si="45"/>
        <v>19500</v>
      </c>
    </row>
    <row r="1489" spans="2:13">
      <c r="B1489" s="53" t="s">
        <v>447</v>
      </c>
      <c r="C1489" s="53" t="s">
        <v>447</v>
      </c>
      <c r="D1489" s="95">
        <v>9</v>
      </c>
      <c r="E1489" s="51"/>
      <c r="F1489" s="50"/>
      <c r="G1489" s="50"/>
      <c r="H1489" s="49"/>
      <c r="I1489" s="49"/>
      <c r="J1489" s="51">
        <v>350</v>
      </c>
      <c r="K1489" s="51"/>
      <c r="L1489" s="51"/>
      <c r="M1489" s="147">
        <f t="shared" ref="M1489:M1497" si="46">E1489+F1489+G1489+H1489+I1489+J1489+K1489+L1489</f>
        <v>350</v>
      </c>
    </row>
    <row r="1490" spans="2:13">
      <c r="B1490" s="58" t="s">
        <v>447</v>
      </c>
      <c r="C1490" s="58" t="s">
        <v>447</v>
      </c>
      <c r="D1490" s="69">
        <v>9</v>
      </c>
      <c r="E1490" s="60"/>
      <c r="F1490" s="61"/>
      <c r="G1490" s="61"/>
      <c r="H1490" s="62"/>
      <c r="I1490" s="62"/>
      <c r="J1490" s="60"/>
      <c r="K1490" s="60">
        <v>24000</v>
      </c>
      <c r="L1490" s="60"/>
      <c r="M1490" s="146">
        <f t="shared" si="46"/>
        <v>24000</v>
      </c>
    </row>
    <row r="1491" spans="2:13">
      <c r="B1491" s="53" t="s">
        <v>447</v>
      </c>
      <c r="C1491" s="53" t="s">
        <v>447</v>
      </c>
      <c r="D1491" s="95">
        <v>9</v>
      </c>
      <c r="E1491" s="51"/>
      <c r="F1491" s="50"/>
      <c r="G1491" s="50"/>
      <c r="H1491" s="49"/>
      <c r="I1491" s="49"/>
      <c r="J1491" s="51"/>
      <c r="K1491" s="51"/>
      <c r="L1491" s="51">
        <v>17250</v>
      </c>
      <c r="M1491" s="147">
        <f t="shared" si="46"/>
        <v>17250</v>
      </c>
    </row>
    <row r="1492" spans="2:13">
      <c r="B1492" s="58" t="s">
        <v>447</v>
      </c>
      <c r="C1492" s="58" t="s">
        <v>447</v>
      </c>
      <c r="D1492" s="69">
        <v>9</v>
      </c>
      <c r="E1492" s="60"/>
      <c r="F1492" s="61"/>
      <c r="G1492" s="61"/>
      <c r="H1492" s="62"/>
      <c r="I1492" s="62"/>
      <c r="J1492" s="60"/>
      <c r="K1492" s="60"/>
      <c r="L1492" s="60">
        <v>1537737</v>
      </c>
      <c r="M1492" s="146">
        <f t="shared" si="46"/>
        <v>1537737</v>
      </c>
    </row>
    <row r="1493" spans="2:13">
      <c r="B1493" s="53" t="s">
        <v>447</v>
      </c>
      <c r="C1493" s="53" t="s">
        <v>447</v>
      </c>
      <c r="D1493" s="95">
        <v>9</v>
      </c>
      <c r="E1493" s="51"/>
      <c r="F1493" s="50"/>
      <c r="G1493" s="50"/>
      <c r="H1493" s="49"/>
      <c r="I1493" s="49"/>
      <c r="J1493" s="51"/>
      <c r="K1493" s="51"/>
      <c r="L1493" s="51">
        <v>12000</v>
      </c>
      <c r="M1493" s="147">
        <f t="shared" si="46"/>
        <v>12000</v>
      </c>
    </row>
    <row r="1494" spans="2:13">
      <c r="B1494" s="58" t="s">
        <v>447</v>
      </c>
      <c r="C1494" s="58" t="s">
        <v>447</v>
      </c>
      <c r="D1494" s="69">
        <v>9</v>
      </c>
      <c r="E1494" s="60"/>
      <c r="F1494" s="61"/>
      <c r="G1494" s="61"/>
      <c r="H1494" s="62"/>
      <c r="I1494" s="62"/>
      <c r="J1494" s="60"/>
      <c r="K1494" s="60"/>
      <c r="L1494" s="60">
        <v>3000</v>
      </c>
      <c r="M1494" s="146">
        <f t="shared" si="46"/>
        <v>3000</v>
      </c>
    </row>
    <row r="1495" spans="2:13">
      <c r="B1495" s="53" t="s">
        <v>447</v>
      </c>
      <c r="C1495" s="53" t="s">
        <v>447</v>
      </c>
      <c r="D1495" s="95">
        <v>9</v>
      </c>
      <c r="E1495" s="51"/>
      <c r="F1495" s="50"/>
      <c r="G1495" s="50"/>
      <c r="H1495" s="49"/>
      <c r="I1495" s="49"/>
      <c r="J1495" s="51"/>
      <c r="K1495" s="51"/>
      <c r="L1495" s="51">
        <v>12000</v>
      </c>
      <c r="M1495" s="147">
        <f t="shared" si="46"/>
        <v>12000</v>
      </c>
    </row>
    <row r="1496" spans="2:13">
      <c r="B1496" s="58" t="s">
        <v>447</v>
      </c>
      <c r="C1496" s="58" t="s">
        <v>447</v>
      </c>
      <c r="D1496" s="69">
        <v>9</v>
      </c>
      <c r="E1496" s="60"/>
      <c r="F1496" s="61"/>
      <c r="G1496" s="61"/>
      <c r="H1496" s="62"/>
      <c r="I1496" s="62"/>
      <c r="J1496" s="60"/>
      <c r="K1496" s="60"/>
      <c r="L1496" s="60">
        <v>17250</v>
      </c>
      <c r="M1496" s="146">
        <f t="shared" si="46"/>
        <v>17250</v>
      </c>
    </row>
    <row r="1497" spans="2:13" ht="16.2" thickBot="1">
      <c r="B1497" s="77" t="s">
        <v>447</v>
      </c>
      <c r="C1497" s="148" t="s">
        <v>447</v>
      </c>
      <c r="D1497" s="88">
        <v>9</v>
      </c>
      <c r="E1497" s="149"/>
      <c r="F1497" s="150"/>
      <c r="G1497" s="150"/>
      <c r="H1497" s="151"/>
      <c r="I1497" s="151"/>
      <c r="J1497" s="149"/>
      <c r="K1497" s="149"/>
      <c r="L1497" s="149">
        <v>18000</v>
      </c>
      <c r="M1497" s="152">
        <f t="shared" si="46"/>
        <v>18000</v>
      </c>
    </row>
    <row r="1498" spans="2:13" ht="16.8" thickTop="1" thickBot="1">
      <c r="B1498" s="138"/>
      <c r="C1498" s="139"/>
      <c r="D1498" s="140" t="s">
        <v>1977</v>
      </c>
      <c r="E1498" s="141">
        <f t="shared" ref="E1498:L1498" si="47">SUM(E1424:E1497)</f>
        <v>1933210</v>
      </c>
      <c r="F1498" s="142">
        <f t="shared" si="47"/>
        <v>681078</v>
      </c>
      <c r="G1498" s="142">
        <f t="shared" si="47"/>
        <v>1633928</v>
      </c>
      <c r="H1498" s="143">
        <f t="shared" si="47"/>
        <v>1362957</v>
      </c>
      <c r="I1498" s="143">
        <f t="shared" si="47"/>
        <v>888874.5</v>
      </c>
      <c r="J1498" s="141">
        <f t="shared" si="47"/>
        <v>48350</v>
      </c>
      <c r="K1498" s="141">
        <f t="shared" si="47"/>
        <v>946901</v>
      </c>
      <c r="L1498" s="141">
        <f t="shared" si="47"/>
        <v>13056345</v>
      </c>
      <c r="M1498" s="144">
        <f>SUM(M1424:M1497)</f>
        <v>20551643.5</v>
      </c>
    </row>
    <row r="1500" spans="2:13">
      <c r="B1500" s="102" t="s">
        <v>1978</v>
      </c>
    </row>
    <row r="1502" spans="2:13">
      <c r="B1502" s="37" t="s">
        <v>16</v>
      </c>
    </row>
  </sheetData>
  <sheetProtection sheet="1" objects="1" scenarios="1"/>
  <mergeCells count="1">
    <mergeCell ref="B2:M2"/>
  </mergeCells>
  <printOptions horizontalCentered="1"/>
  <pageMargins left="0.25" right="0.25" top="0.5" bottom="0.5" header="0.3" footer="0.05"/>
  <pageSetup paperSize="5" scale="65" fitToHeight="0" orientation="landscape" r:id="rId1"/>
  <headerFooter>
    <oddFooter>&amp;RPage &amp;P of &amp;N</oddFooter>
  </headerFooter>
  <rowBreaks count="2" manualBreakCount="2">
    <brk id="1069" min="1" max="10" man="1"/>
    <brk id="1446" min="1" max="10" man="1"/>
  </rowBreaks>
  <ignoredErrors>
    <ignoredError sqref="M33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02C06-B2DC-4BC7-B706-2A2E07B8B263}">
  <dimension ref="B1:I21"/>
  <sheetViews>
    <sheetView topLeftCell="A2" zoomScaleNormal="100" workbookViewId="0">
      <selection activeCell="A6" sqref="A6"/>
    </sheetView>
  </sheetViews>
  <sheetFormatPr defaultColWidth="8.88671875" defaultRowHeight="14.4"/>
  <cols>
    <col min="1" max="1" width="1.33203125" style="1" customWidth="1"/>
    <col min="2" max="2" width="11.109375" style="1" customWidth="1"/>
    <col min="3" max="3" width="49.88671875" style="1" customWidth="1"/>
    <col min="4" max="4" width="38.109375" style="1" customWidth="1"/>
    <col min="5" max="5" width="41.109375" style="1" customWidth="1"/>
    <col min="6" max="6" width="37.88671875" style="1" customWidth="1"/>
    <col min="7" max="16384" width="8.88671875" style="1"/>
  </cols>
  <sheetData>
    <row r="1" spans="2:9" ht="5.25" customHeight="1"/>
    <row r="2" spans="2:9" ht="58.2" customHeight="1" thickBot="1">
      <c r="B2" s="232" t="s">
        <v>1979</v>
      </c>
      <c r="C2" s="232"/>
      <c r="D2" s="232"/>
      <c r="E2" s="232"/>
      <c r="F2" s="232"/>
    </row>
    <row r="3" spans="2:9" ht="40.200000000000003" customHeight="1">
      <c r="B3" s="233" t="s">
        <v>383</v>
      </c>
      <c r="C3" s="234"/>
      <c r="D3" s="234"/>
      <c r="E3" s="234"/>
      <c r="F3" s="235"/>
      <c r="G3" s="18"/>
      <c r="H3" s="18"/>
      <c r="I3" s="18"/>
    </row>
    <row r="4" spans="2:9" ht="36" customHeight="1" thickBot="1">
      <c r="B4" s="71" t="s">
        <v>1980</v>
      </c>
      <c r="C4" s="72" t="s">
        <v>1981</v>
      </c>
      <c r="D4" s="72" t="s">
        <v>1982</v>
      </c>
      <c r="E4" s="72" t="s">
        <v>1983</v>
      </c>
      <c r="F4" s="73" t="s">
        <v>1984</v>
      </c>
    </row>
    <row r="5" spans="2:9" hidden="1">
      <c r="B5" s="25" t="s">
        <v>1985</v>
      </c>
      <c r="C5" s="2" t="s">
        <v>1986</v>
      </c>
      <c r="D5" s="2" t="s">
        <v>1987</v>
      </c>
      <c r="E5" s="2" t="s">
        <v>1988</v>
      </c>
      <c r="F5" s="26" t="s">
        <v>1989</v>
      </c>
    </row>
    <row r="6" spans="2:9">
      <c r="B6" s="113">
        <v>2017</v>
      </c>
      <c r="C6" s="114">
        <v>3437457</v>
      </c>
      <c r="D6" s="114">
        <v>54000</v>
      </c>
      <c r="E6" s="114">
        <v>382095</v>
      </c>
      <c r="F6" s="115">
        <v>3873552</v>
      </c>
    </row>
    <row r="7" spans="2:9">
      <c r="B7" s="25">
        <v>2018</v>
      </c>
      <c r="C7" s="9">
        <v>1565353</v>
      </c>
      <c r="D7" s="9">
        <v>819332</v>
      </c>
      <c r="E7" s="9">
        <v>613400</v>
      </c>
      <c r="F7" s="89">
        <v>2998085</v>
      </c>
    </row>
    <row r="8" spans="2:9">
      <c r="B8" s="113">
        <v>2019</v>
      </c>
      <c r="C8" s="114">
        <v>4173712</v>
      </c>
      <c r="D8" s="114">
        <v>186000</v>
      </c>
      <c r="E8" s="114">
        <v>497550</v>
      </c>
      <c r="F8" s="115">
        <v>4857262</v>
      </c>
    </row>
    <row r="9" spans="2:9">
      <c r="B9" s="25">
        <v>2020</v>
      </c>
      <c r="C9" s="9">
        <v>2906639</v>
      </c>
      <c r="D9" s="9">
        <v>1137000</v>
      </c>
      <c r="E9" s="9">
        <v>1673345</v>
      </c>
      <c r="F9" s="89">
        <v>5716984</v>
      </c>
    </row>
    <row r="10" spans="2:9">
      <c r="B10" s="116">
        <v>2021</v>
      </c>
      <c r="C10" s="117">
        <v>1673438</v>
      </c>
      <c r="D10" s="117">
        <v>612710</v>
      </c>
      <c r="E10" s="117">
        <v>889915</v>
      </c>
      <c r="F10" s="118">
        <v>3176063</v>
      </c>
    </row>
    <row r="11" spans="2:9">
      <c r="B11" s="25">
        <v>2022</v>
      </c>
      <c r="C11" s="9">
        <v>1783943</v>
      </c>
      <c r="D11" s="9">
        <v>1053000</v>
      </c>
      <c r="E11" s="9">
        <v>0</v>
      </c>
      <c r="F11" s="89">
        <v>2836943</v>
      </c>
    </row>
    <row r="12" spans="2:9">
      <c r="B12" s="116">
        <v>2023</v>
      </c>
      <c r="C12" s="117">
        <v>4742605</v>
      </c>
      <c r="D12" s="117">
        <v>120000</v>
      </c>
      <c r="E12" s="117">
        <v>1004572.5</v>
      </c>
      <c r="F12" s="118">
        <v>5867177.5</v>
      </c>
    </row>
    <row r="13" spans="2:9">
      <c r="B13" s="25">
        <v>2024</v>
      </c>
      <c r="C13" s="9">
        <v>11466875</v>
      </c>
      <c r="D13" s="9">
        <v>690135</v>
      </c>
      <c r="E13" s="9">
        <v>0</v>
      </c>
      <c r="F13" s="89">
        <v>12157010</v>
      </c>
    </row>
    <row r="14" spans="2:9" ht="15" thickBot="1">
      <c r="B14" s="119">
        <v>2025</v>
      </c>
      <c r="C14" s="120">
        <v>252080</v>
      </c>
      <c r="D14" s="120">
        <v>264000</v>
      </c>
      <c r="E14" s="120">
        <v>0</v>
      </c>
      <c r="F14" s="121">
        <v>516080</v>
      </c>
    </row>
    <row r="15" spans="2:9">
      <c r="B15" s="6"/>
      <c r="C15" s="2"/>
      <c r="D15" s="2"/>
      <c r="E15" s="2"/>
      <c r="F15" s="2"/>
    </row>
    <row r="16" spans="2:9">
      <c r="B16" s="164" t="s">
        <v>9</v>
      </c>
      <c r="C16" s="165">
        <v>32002102</v>
      </c>
      <c r="D16" s="163">
        <v>4936177</v>
      </c>
      <c r="E16" s="97">
        <v>5060877.5</v>
      </c>
      <c r="F16" s="97">
        <v>41999156.5</v>
      </c>
    </row>
    <row r="18" spans="2:6" ht="32.4" customHeight="1">
      <c r="B18" s="236" t="s">
        <v>1990</v>
      </c>
      <c r="C18" s="237"/>
      <c r="D18" s="237"/>
      <c r="E18" s="237"/>
      <c r="F18" s="237"/>
    </row>
    <row r="21" spans="2:6">
      <c r="B21" s="1" t="s">
        <v>16</v>
      </c>
    </row>
  </sheetData>
  <sheetProtection algorithmName="SHA-512" hashValue="D5sDwXJ674MqNWcSmG1tR36FkqbuPr/uK+TEihnEd9cAYE+Zbjn1V4k9ITIXjKJppsPg4VX9jYbBoW2yL/WVuw==" saltValue="MuqDGz8HhEdal7zl6JD9Ug==" spinCount="100000" sheet="1" objects="1" scenarios="1"/>
  <mergeCells count="3">
    <mergeCell ref="B2:F2"/>
    <mergeCell ref="B3:F3"/>
    <mergeCell ref="B18:F18"/>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EFE1-A342-4BA2-93E0-815C8F607690}">
  <dimension ref="A1:X23"/>
  <sheetViews>
    <sheetView tabSelected="1" topLeftCell="A2" zoomScale="90" zoomScaleNormal="90" workbookViewId="0">
      <selection activeCell="E23" sqref="E23"/>
    </sheetView>
  </sheetViews>
  <sheetFormatPr defaultColWidth="19.88671875" defaultRowHeight="14.4"/>
  <cols>
    <col min="1" max="1" width="1.5546875" style="1" customWidth="1"/>
    <col min="2" max="2" width="18.44140625" style="1" bestFit="1" customWidth="1"/>
    <col min="3" max="3" width="43" style="1" customWidth="1"/>
    <col min="4" max="4" width="38.33203125" style="1" customWidth="1"/>
    <col min="5" max="5" width="38.6640625" style="1" customWidth="1"/>
    <col min="6" max="6" width="43.44140625" style="1" customWidth="1"/>
    <col min="7" max="7" width="39" style="1" customWidth="1"/>
    <col min="8" max="8" width="38.5546875" style="1" customWidth="1"/>
    <col min="9" max="9" width="42.44140625" style="1" customWidth="1"/>
    <col min="10" max="10" width="37.5546875" style="1" customWidth="1"/>
    <col min="11" max="11" width="43.109375" style="1" customWidth="1"/>
    <col min="12" max="12" width="35.5546875" style="1" customWidth="1"/>
    <col min="13" max="13" width="42.33203125" style="1" customWidth="1"/>
    <col min="14" max="14" width="39.109375" style="1" customWidth="1"/>
    <col min="15" max="15" width="44.109375" style="1" customWidth="1"/>
    <col min="16" max="16" width="38.5546875" style="1" customWidth="1"/>
    <col min="17" max="17" width="42.33203125" style="1" customWidth="1"/>
    <col min="18" max="18" width="39.33203125" style="1" customWidth="1"/>
    <col min="19" max="19" width="44.33203125" style="1" customWidth="1"/>
    <col min="20" max="20" width="38.44140625" style="1" customWidth="1"/>
    <col min="21" max="21" width="25.109375" style="1" customWidth="1"/>
    <col min="22" max="22" width="25.5546875" style="1" customWidth="1"/>
    <col min="23" max="23" width="26.109375" style="1" customWidth="1"/>
    <col min="24" max="16384" width="19.88671875" style="1"/>
  </cols>
  <sheetData>
    <row r="1" spans="1:24" ht="8.25" customHeight="1"/>
    <row r="2" spans="1:24" ht="26.4" thickBot="1">
      <c r="A2" s="70"/>
      <c r="B2" s="227" t="s">
        <v>1991</v>
      </c>
      <c r="C2" s="227"/>
      <c r="D2" s="227"/>
      <c r="E2" s="227"/>
      <c r="F2" s="227"/>
      <c r="G2" s="227"/>
      <c r="H2" s="227"/>
      <c r="I2" s="227"/>
      <c r="J2" s="227"/>
      <c r="K2" s="227"/>
      <c r="L2" s="227"/>
      <c r="M2" s="227"/>
      <c r="N2" s="227"/>
      <c r="O2" s="227"/>
      <c r="P2" s="227"/>
      <c r="Q2" s="227"/>
      <c r="R2" s="227"/>
      <c r="S2" s="227"/>
      <c r="T2" s="227"/>
      <c r="U2" s="227"/>
      <c r="V2" s="227"/>
      <c r="W2" s="241"/>
    </row>
    <row r="3" spans="1:24">
      <c r="B3" s="238" t="s">
        <v>383</v>
      </c>
      <c r="C3" s="239"/>
      <c r="D3" s="239"/>
      <c r="E3" s="239"/>
      <c r="F3" s="239"/>
      <c r="G3" s="239"/>
      <c r="H3" s="239"/>
      <c r="I3" s="239"/>
      <c r="J3" s="239"/>
      <c r="K3" s="239"/>
      <c r="L3" s="239"/>
      <c r="M3" s="239"/>
      <c r="N3" s="239"/>
      <c r="O3" s="239"/>
      <c r="P3" s="239"/>
      <c r="Q3" s="239"/>
      <c r="R3" s="239"/>
      <c r="S3" s="239"/>
      <c r="T3" s="239"/>
      <c r="U3" s="239"/>
      <c r="V3" s="239"/>
      <c r="W3" s="240"/>
    </row>
    <row r="4" spans="1:24" ht="21">
      <c r="B4" s="203" t="s">
        <v>386</v>
      </c>
      <c r="C4" s="244" t="s">
        <v>387</v>
      </c>
      <c r="D4" s="245"/>
      <c r="E4" s="245"/>
      <c r="F4" s="246" t="s">
        <v>388</v>
      </c>
      <c r="G4" s="247"/>
      <c r="H4" s="247"/>
      <c r="I4" s="244" t="s">
        <v>389</v>
      </c>
      <c r="J4" s="247"/>
      <c r="K4" s="244" t="s">
        <v>390</v>
      </c>
      <c r="L4" s="247"/>
      <c r="M4" s="244" t="s">
        <v>1992</v>
      </c>
      <c r="N4" s="248"/>
      <c r="O4" s="245" t="s">
        <v>1993</v>
      </c>
      <c r="P4" s="247"/>
      <c r="Q4" s="244" t="s">
        <v>1994</v>
      </c>
      <c r="R4" s="247"/>
      <c r="S4" s="244" t="s">
        <v>1995</v>
      </c>
      <c r="T4" s="247"/>
      <c r="U4" s="242"/>
      <c r="V4" s="243"/>
      <c r="W4" s="204"/>
      <c r="X4" s="76"/>
    </row>
    <row r="5" spans="1:24" ht="49.5" customHeight="1" thickBot="1">
      <c r="B5" s="182"/>
      <c r="C5" s="122" t="s">
        <v>1996</v>
      </c>
      <c r="D5" s="123" t="s">
        <v>1997</v>
      </c>
      <c r="E5" s="123" t="s">
        <v>1998</v>
      </c>
      <c r="F5" s="122" t="s">
        <v>1996</v>
      </c>
      <c r="G5" s="123" t="s">
        <v>1997</v>
      </c>
      <c r="H5" s="123" t="s">
        <v>1998</v>
      </c>
      <c r="I5" s="122" t="s">
        <v>1996</v>
      </c>
      <c r="J5" s="123" t="s">
        <v>1997</v>
      </c>
      <c r="K5" s="122" t="s">
        <v>1996</v>
      </c>
      <c r="L5" s="123" t="s">
        <v>1997</v>
      </c>
      <c r="M5" s="122" t="s">
        <v>1996</v>
      </c>
      <c r="N5" s="124" t="s">
        <v>1997</v>
      </c>
      <c r="O5" s="123" t="s">
        <v>1996</v>
      </c>
      <c r="P5" s="123" t="s">
        <v>1997</v>
      </c>
      <c r="Q5" s="122" t="s">
        <v>1996</v>
      </c>
      <c r="R5" s="123" t="s">
        <v>1997</v>
      </c>
      <c r="S5" s="122" t="s">
        <v>1996</v>
      </c>
      <c r="T5" s="123" t="s">
        <v>1997</v>
      </c>
      <c r="U5" s="125" t="s">
        <v>1999</v>
      </c>
      <c r="V5" s="123" t="s">
        <v>2000</v>
      </c>
      <c r="W5" s="183" t="s">
        <v>2001</v>
      </c>
    </row>
    <row r="6" spans="1:24">
      <c r="B6" s="184" t="s">
        <v>2002</v>
      </c>
      <c r="C6" s="104">
        <v>209873</v>
      </c>
      <c r="D6" s="105">
        <v>240200.31</v>
      </c>
      <c r="E6" s="105">
        <v>310570.96999999997</v>
      </c>
      <c r="F6" s="106">
        <v>30417.91</v>
      </c>
      <c r="G6" s="105">
        <v>135386.84</v>
      </c>
      <c r="H6" s="105">
        <v>0</v>
      </c>
      <c r="I6" s="104">
        <v>1770021.56</v>
      </c>
      <c r="J6" s="105">
        <v>8468.42</v>
      </c>
      <c r="K6" s="104">
        <v>44142.21</v>
      </c>
      <c r="L6" s="105">
        <v>4290</v>
      </c>
      <c r="M6" s="104">
        <v>56170.96</v>
      </c>
      <c r="N6" s="107">
        <v>0</v>
      </c>
      <c r="O6" s="105">
        <v>213270.96</v>
      </c>
      <c r="P6" s="105">
        <v>5293</v>
      </c>
      <c r="Q6" s="104">
        <v>6759233.71</v>
      </c>
      <c r="R6" s="105">
        <v>48605.04</v>
      </c>
      <c r="S6" s="104">
        <v>575785</v>
      </c>
      <c r="T6" s="105">
        <v>24971.379999999997</v>
      </c>
      <c r="U6" s="108">
        <v>9658915.3100000005</v>
      </c>
      <c r="V6" s="185">
        <v>777785.96000000008</v>
      </c>
      <c r="W6" s="186">
        <v>8881129.3499999996</v>
      </c>
    </row>
    <row r="7" spans="1:24">
      <c r="B7" s="187" t="s">
        <v>2003</v>
      </c>
      <c r="C7" s="20">
        <v>1546105</v>
      </c>
      <c r="D7" s="24">
        <v>0</v>
      </c>
      <c r="E7" s="24">
        <v>0</v>
      </c>
      <c r="F7" s="21">
        <v>1196780.3400000001</v>
      </c>
      <c r="G7" s="24">
        <v>0</v>
      </c>
      <c r="H7" s="24">
        <v>0</v>
      </c>
      <c r="I7" s="20">
        <v>1756796</v>
      </c>
      <c r="J7" s="24">
        <v>0</v>
      </c>
      <c r="K7" s="20">
        <v>1384675</v>
      </c>
      <c r="L7" s="24">
        <v>0</v>
      </c>
      <c r="M7" s="20">
        <v>351550</v>
      </c>
      <c r="N7" s="22">
        <v>0</v>
      </c>
      <c r="O7" s="24">
        <v>1982704.48</v>
      </c>
      <c r="P7" s="24">
        <v>8348</v>
      </c>
      <c r="Q7" s="20">
        <v>1488011.31</v>
      </c>
      <c r="R7" s="24">
        <v>37947.96</v>
      </c>
      <c r="S7" s="20">
        <v>2500359.6</v>
      </c>
      <c r="T7" s="24">
        <v>139914.5</v>
      </c>
      <c r="U7" s="23">
        <v>12206981.73</v>
      </c>
      <c r="V7" s="188">
        <v>186210.46</v>
      </c>
      <c r="W7" s="189">
        <v>12020771.27</v>
      </c>
    </row>
    <row r="8" spans="1:24">
      <c r="B8" s="184" t="s">
        <v>2004</v>
      </c>
      <c r="C8" s="104">
        <v>91321</v>
      </c>
      <c r="D8" s="105">
        <v>27634.09</v>
      </c>
      <c r="E8" s="105">
        <v>0</v>
      </c>
      <c r="F8" s="106">
        <v>167479</v>
      </c>
      <c r="G8" s="105">
        <v>0</v>
      </c>
      <c r="H8" s="105">
        <v>0</v>
      </c>
      <c r="I8" s="104">
        <v>640244</v>
      </c>
      <c r="J8" s="105">
        <v>27279.1</v>
      </c>
      <c r="K8" s="104">
        <v>3038057</v>
      </c>
      <c r="L8" s="105">
        <v>23120.9</v>
      </c>
      <c r="M8" s="104">
        <v>496056.62</v>
      </c>
      <c r="N8" s="107">
        <v>5599.88</v>
      </c>
      <c r="O8" s="105">
        <v>351068.75</v>
      </c>
      <c r="P8" s="105">
        <v>139674</v>
      </c>
      <c r="Q8" s="104">
        <v>512749</v>
      </c>
      <c r="R8" s="105">
        <v>176051.25</v>
      </c>
      <c r="S8" s="104">
        <v>1647949</v>
      </c>
      <c r="T8" s="105">
        <v>122257.75</v>
      </c>
      <c r="U8" s="108">
        <v>6944924.3700000001</v>
      </c>
      <c r="V8" s="185">
        <v>521616.97</v>
      </c>
      <c r="W8" s="190">
        <v>6423307.4000000004</v>
      </c>
    </row>
    <row r="9" spans="1:24">
      <c r="B9" s="187" t="s">
        <v>2005</v>
      </c>
      <c r="C9" s="20">
        <v>2306313</v>
      </c>
      <c r="D9" s="24">
        <v>133176.12</v>
      </c>
      <c r="E9" s="24">
        <v>12192.51</v>
      </c>
      <c r="F9" s="21">
        <v>2871082.14</v>
      </c>
      <c r="G9" s="24">
        <v>72275.289999999994</v>
      </c>
      <c r="H9" s="24">
        <v>0</v>
      </c>
      <c r="I9" s="20">
        <v>1576220.76</v>
      </c>
      <c r="J9" s="24">
        <v>39143.96</v>
      </c>
      <c r="K9" s="20">
        <v>1651384.74</v>
      </c>
      <c r="L9" s="24">
        <v>417039.24</v>
      </c>
      <c r="M9" s="20">
        <v>4075306.27</v>
      </c>
      <c r="N9" s="22">
        <v>415007</v>
      </c>
      <c r="O9" s="24">
        <v>1432089.01</v>
      </c>
      <c r="P9" s="24">
        <v>1658350.82</v>
      </c>
      <c r="Q9" s="20">
        <v>3078848.3</v>
      </c>
      <c r="R9" s="24">
        <v>86749</v>
      </c>
      <c r="S9" s="20">
        <v>5025175.04</v>
      </c>
      <c r="T9" s="24">
        <v>406037</v>
      </c>
      <c r="U9" s="23">
        <v>22016419.259999998</v>
      </c>
      <c r="V9" s="188">
        <v>3239970.9400000004</v>
      </c>
      <c r="W9" s="189">
        <v>18776448.319999997</v>
      </c>
    </row>
    <row r="10" spans="1:24">
      <c r="B10" s="191" t="s">
        <v>2006</v>
      </c>
      <c r="C10" s="109">
        <v>3536244</v>
      </c>
      <c r="D10" s="192">
        <v>929929.67</v>
      </c>
      <c r="E10" s="192">
        <v>2288163.96</v>
      </c>
      <c r="F10" s="110">
        <v>309311.52</v>
      </c>
      <c r="G10" s="192">
        <v>1020727.8699999999</v>
      </c>
      <c r="H10" s="192">
        <v>370492.96</v>
      </c>
      <c r="I10" s="109">
        <v>876924.78</v>
      </c>
      <c r="J10" s="192">
        <v>5283868.3</v>
      </c>
      <c r="K10" s="109">
        <v>2638322.8199999998</v>
      </c>
      <c r="L10" s="192">
        <v>729785.16</v>
      </c>
      <c r="M10" s="109">
        <v>1150186.8600000001</v>
      </c>
      <c r="N10" s="111">
        <v>1143166.57</v>
      </c>
      <c r="O10" s="192">
        <v>819925.97</v>
      </c>
      <c r="P10" s="192">
        <v>388752.41000000003</v>
      </c>
      <c r="Q10" s="109">
        <v>550086.91</v>
      </c>
      <c r="R10" s="192">
        <v>97859</v>
      </c>
      <c r="S10" s="109">
        <v>561791.63</v>
      </c>
      <c r="T10" s="192">
        <v>287300.56</v>
      </c>
      <c r="U10" s="112">
        <v>10442794.49</v>
      </c>
      <c r="V10" s="193">
        <v>12540046.460000001</v>
      </c>
      <c r="W10" s="194">
        <v>-2097251.9700000007</v>
      </c>
    </row>
    <row r="11" spans="1:24">
      <c r="B11" s="187" t="s">
        <v>2007</v>
      </c>
      <c r="C11" s="20">
        <v>3044</v>
      </c>
      <c r="D11" s="24">
        <v>1589498.42</v>
      </c>
      <c r="E11" s="24">
        <v>24137.59</v>
      </c>
      <c r="F11" s="21">
        <v>0</v>
      </c>
      <c r="G11" s="24">
        <v>373838.27</v>
      </c>
      <c r="H11" s="24">
        <v>0</v>
      </c>
      <c r="I11" s="20">
        <v>0</v>
      </c>
      <c r="J11" s="24">
        <v>33917.39</v>
      </c>
      <c r="K11" s="20">
        <v>762000</v>
      </c>
      <c r="L11" s="24">
        <v>763565.4</v>
      </c>
      <c r="M11" s="20">
        <v>122773</v>
      </c>
      <c r="N11" s="22">
        <v>1863.83</v>
      </c>
      <c r="O11" s="24">
        <v>42000</v>
      </c>
      <c r="P11" s="24">
        <v>828567</v>
      </c>
      <c r="Q11" s="20">
        <v>1108439.1599999999</v>
      </c>
      <c r="R11" s="24">
        <v>0</v>
      </c>
      <c r="S11" s="20">
        <v>901921.5</v>
      </c>
      <c r="T11" s="24">
        <v>2400000</v>
      </c>
      <c r="U11" s="23">
        <v>2940177.66</v>
      </c>
      <c r="V11" s="188">
        <v>6015387.9000000004</v>
      </c>
      <c r="W11" s="189">
        <v>-3075210.24</v>
      </c>
    </row>
    <row r="12" spans="1:24">
      <c r="B12" s="191" t="s">
        <v>2008</v>
      </c>
      <c r="C12" s="109">
        <v>243859</v>
      </c>
      <c r="D12" s="192">
        <v>0</v>
      </c>
      <c r="E12" s="192">
        <v>0</v>
      </c>
      <c r="F12" s="110">
        <v>713773.83</v>
      </c>
      <c r="G12" s="192">
        <v>0</v>
      </c>
      <c r="H12" s="192">
        <v>0</v>
      </c>
      <c r="I12" s="109">
        <v>165790.54999999999</v>
      </c>
      <c r="J12" s="192">
        <v>0</v>
      </c>
      <c r="K12" s="109">
        <v>217265.23</v>
      </c>
      <c r="L12" s="192">
        <v>0</v>
      </c>
      <c r="M12" s="109">
        <v>208104.6</v>
      </c>
      <c r="N12" s="111">
        <v>0</v>
      </c>
      <c r="O12" s="192">
        <v>72930.600000000006</v>
      </c>
      <c r="P12" s="192">
        <v>0</v>
      </c>
      <c r="Q12" s="109">
        <v>63480.6</v>
      </c>
      <c r="R12" s="192">
        <v>458651.65</v>
      </c>
      <c r="S12" s="109">
        <v>482995.93</v>
      </c>
      <c r="T12" s="192">
        <v>0</v>
      </c>
      <c r="U12" s="112">
        <v>2168200.3400000003</v>
      </c>
      <c r="V12" s="193">
        <v>458651.65</v>
      </c>
      <c r="W12" s="194">
        <v>1709548.6900000004</v>
      </c>
    </row>
    <row r="13" spans="1:24">
      <c r="B13" s="187" t="s">
        <v>2009</v>
      </c>
      <c r="C13" s="20">
        <v>647213</v>
      </c>
      <c r="D13" s="24">
        <v>0</v>
      </c>
      <c r="E13" s="24">
        <v>27845.919999999998</v>
      </c>
      <c r="F13" s="21">
        <v>6440.01</v>
      </c>
      <c r="G13" s="24">
        <v>0</v>
      </c>
      <c r="H13" s="24">
        <v>0</v>
      </c>
      <c r="I13" s="20">
        <v>13070</v>
      </c>
      <c r="J13" s="24">
        <v>54014.29</v>
      </c>
      <c r="K13" s="20">
        <v>434377.29</v>
      </c>
      <c r="L13" s="24">
        <v>21683.83</v>
      </c>
      <c r="M13" s="20">
        <v>565304</v>
      </c>
      <c r="N13" s="22">
        <v>9841.2800000000007</v>
      </c>
      <c r="O13" s="24">
        <v>304134.33</v>
      </c>
      <c r="P13" s="24">
        <v>0</v>
      </c>
      <c r="Q13" s="20">
        <v>1521030.55</v>
      </c>
      <c r="R13" s="24">
        <v>217078.84</v>
      </c>
      <c r="S13" s="20">
        <v>567000</v>
      </c>
      <c r="T13" s="24">
        <v>77196.600000000006</v>
      </c>
      <c r="U13" s="23">
        <v>4058569.18</v>
      </c>
      <c r="V13" s="188">
        <v>407660.76</v>
      </c>
      <c r="W13" s="189">
        <v>3650908.42</v>
      </c>
    </row>
    <row r="14" spans="1:24" ht="15" thickBot="1">
      <c r="B14" s="195" t="s">
        <v>2010</v>
      </c>
      <c r="C14" s="196">
        <v>1933210</v>
      </c>
      <c r="D14" s="197">
        <v>750</v>
      </c>
      <c r="E14" s="197">
        <v>48208.54</v>
      </c>
      <c r="F14" s="198">
        <v>681078</v>
      </c>
      <c r="G14" s="197">
        <v>53720.76</v>
      </c>
      <c r="H14" s="197">
        <v>0</v>
      </c>
      <c r="I14" s="196">
        <v>1633928</v>
      </c>
      <c r="J14" s="197">
        <v>69333.81</v>
      </c>
      <c r="K14" s="196">
        <v>1362957</v>
      </c>
      <c r="L14" s="197">
        <v>55829.4</v>
      </c>
      <c r="M14" s="196">
        <v>888874.5</v>
      </c>
      <c r="N14" s="199">
        <v>0</v>
      </c>
      <c r="O14" s="197">
        <v>48350</v>
      </c>
      <c r="P14" s="197">
        <v>72200</v>
      </c>
      <c r="Q14" s="196">
        <v>946901</v>
      </c>
      <c r="R14" s="197">
        <v>0</v>
      </c>
      <c r="S14" s="196">
        <v>13056345</v>
      </c>
      <c r="T14" s="197">
        <v>0</v>
      </c>
      <c r="U14" s="200">
        <v>20551643.5</v>
      </c>
      <c r="V14" s="201">
        <v>300042.51</v>
      </c>
      <c r="W14" s="202">
        <v>20251600.989999998</v>
      </c>
    </row>
    <row r="15" spans="1:24" ht="15.6">
      <c r="B15" s="3"/>
      <c r="C15" s="10"/>
      <c r="D15" s="10"/>
      <c r="E15" s="10"/>
      <c r="F15" s="10"/>
      <c r="G15" s="10"/>
      <c r="H15" s="10"/>
      <c r="I15" s="10"/>
      <c r="J15" s="10"/>
      <c r="K15" s="10"/>
      <c r="L15" s="10"/>
      <c r="M15" s="10"/>
      <c r="N15" s="10"/>
      <c r="O15" s="10"/>
      <c r="P15" s="10"/>
      <c r="Q15" s="10"/>
      <c r="R15" s="10"/>
      <c r="S15" s="10"/>
      <c r="T15" s="10"/>
      <c r="U15" s="7"/>
      <c r="V15" s="7"/>
    </row>
    <row r="16" spans="1:24">
      <c r="B16" s="160" t="s">
        <v>9</v>
      </c>
      <c r="C16" s="162">
        <v>10517182</v>
      </c>
      <c r="D16" s="161">
        <v>2921188.61</v>
      </c>
      <c r="E16" s="78">
        <v>2711119.4899999998</v>
      </c>
      <c r="F16" s="78">
        <v>5976362.75</v>
      </c>
      <c r="G16" s="78">
        <v>1655949.03</v>
      </c>
      <c r="H16" s="78">
        <v>370492.96</v>
      </c>
      <c r="I16" s="78">
        <v>8432995.6500000004</v>
      </c>
      <c r="J16" s="78">
        <v>5516025.2699999996</v>
      </c>
      <c r="K16" s="78">
        <v>11533181.289999999</v>
      </c>
      <c r="L16" s="78">
        <v>2015313.9300000002</v>
      </c>
      <c r="M16" s="78">
        <v>7914326.8099999996</v>
      </c>
      <c r="N16" s="78">
        <v>1575478.5600000003</v>
      </c>
      <c r="O16" s="78">
        <v>5266474.0999999996</v>
      </c>
      <c r="P16" s="78">
        <v>3101185.23</v>
      </c>
      <c r="Q16" s="78">
        <v>16028780.540000001</v>
      </c>
      <c r="R16" s="78">
        <v>1122942.74</v>
      </c>
      <c r="S16" s="78">
        <v>25319322.700000003</v>
      </c>
      <c r="T16" s="78">
        <v>3457677.79</v>
      </c>
      <c r="U16" s="78">
        <v>90988625.840000018</v>
      </c>
      <c r="V16" s="78">
        <v>24447373.609999999</v>
      </c>
      <c r="W16" s="103">
        <v>66541252.230000019</v>
      </c>
    </row>
    <row r="17" spans="2:22" ht="15.6">
      <c r="B17" s="3"/>
      <c r="C17" s="5"/>
      <c r="D17" s="5"/>
      <c r="E17" s="5"/>
      <c r="F17" s="4"/>
      <c r="G17" s="4"/>
      <c r="H17" s="4"/>
      <c r="I17" s="4"/>
      <c r="J17" s="4"/>
      <c r="K17" s="4"/>
      <c r="L17" s="4"/>
      <c r="M17" s="4"/>
      <c r="N17" s="4"/>
      <c r="O17" s="4"/>
      <c r="P17" s="4"/>
      <c r="Q17" s="4"/>
      <c r="R17" s="4"/>
      <c r="S17" s="4"/>
      <c r="T17" s="4"/>
      <c r="U17" s="7"/>
      <c r="V17" s="7"/>
    </row>
    <row r="18" spans="2:22">
      <c r="B18" s="19" t="s">
        <v>2011</v>
      </c>
    </row>
    <row r="19" spans="2:22">
      <c r="B19" s="101" t="s">
        <v>2012</v>
      </c>
    </row>
    <row r="20" spans="2:22">
      <c r="B20" s="101" t="s">
        <v>2013</v>
      </c>
    </row>
    <row r="23" spans="2:22">
      <c r="B23" s="1" t="s">
        <v>16</v>
      </c>
    </row>
  </sheetData>
  <sheetProtection algorithmName="SHA-512" hashValue="heYjD+DJ4laQScM45pF/u7aBwrd69RA+/46csdCYZqI3GPh+WwtywGthy1a/+C30SoG/H9PCsOgL5RgrExydMQ==" saltValue="zg0DvIdoC6G/gOy4ZcFVNg==" spinCount="100000" sheet="1"/>
  <mergeCells count="11">
    <mergeCell ref="B3:W3"/>
    <mergeCell ref="B2:W2"/>
    <mergeCell ref="U4:V4"/>
    <mergeCell ref="C4:E4"/>
    <mergeCell ref="F4:H4"/>
    <mergeCell ref="I4:J4"/>
    <mergeCell ref="K4:L4"/>
    <mergeCell ref="M4:N4"/>
    <mergeCell ref="O4:P4"/>
    <mergeCell ref="Q4:R4"/>
    <mergeCell ref="S4:T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80483B3049634ABFD393D96D530027" ma:contentTypeVersion="15" ma:contentTypeDescription="Create a new document." ma:contentTypeScope="" ma:versionID="9c1bbda826a2c9037201bea6f3dc4a36">
  <xsd:schema xmlns:xsd="http://www.w3.org/2001/XMLSchema" xmlns:xs="http://www.w3.org/2001/XMLSchema" xmlns:p="http://schemas.microsoft.com/office/2006/metadata/properties" xmlns:ns3="7cae8236-d19f-430a-a563-cbdb0c9d7bcc" xmlns:ns4="81c99f0c-ed38-4034-8895-f90cf2a47f9f" targetNamespace="http://schemas.microsoft.com/office/2006/metadata/properties" ma:root="true" ma:fieldsID="fc3ed0306ac37eac19f77df3fd3dd08d" ns3:_="" ns4:_="">
    <xsd:import namespace="7cae8236-d19f-430a-a563-cbdb0c9d7bcc"/>
    <xsd:import namespace="81c99f0c-ed38-4034-8895-f90cf2a47f9f"/>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ae8236-d19f-430a-a563-cbdb0c9d7bc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1c99f0c-ed38-4034-8895-f90cf2a47f9f"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G g E A A B Q S w M E F A A C A A g A 9 F q d W x 3 y + A m k A A A A 9 g A A A B I A H A B D b 2 5 m a W c v U G F j a 2 F n Z S 5 4 b W w g o h g A K K A U A A A A A A A A A A A A A A A A A A A A A A A A A A A A h Y 9 N D o I w G E S v Q r q n P 2 g i k l I W b i U x I R q 3 T a 3 Q C B + G F s v d X H g k r y B G U X c u 5 8 1 b z N y v N 5 4 N T R 1 c d G d N C y l i m K J A g 2 o P B s o U 9 e 4 Y x i g T f C P V S Z Y 6 G G W w y W A P K a q c O y e E e O + x n + G 2 K 0 l E K S P 7 f F 2 o S j c S f W T z X w 4 N W C d B a S T 4 7 j V G R J j N l 5 g t Y k w 5 m S D P D X y F a N z 7 b H 8 g X / W 1 6 z s t N I T b g p M p c v L + I B 5 Q S w M E F A A C A A g A 9 F q d 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R a n V u i i o 0 M Y g E A A B I D A A A T A B w A R m 9 y b X V s Y X M v U 2 V j d G l v b j E u b S C i G A A o o B Q A A A A A A A A A A A A A A A A A A A A A A A A A A A B 1 k d F O w j A U h u 9 J 9 g 4 n M z G Q L A s M U Z R w M c e I R k X i R r w A Y s p 2 h I X S k r b E E c K 7 2 w m K x q 4 3 T b 5 z e v 6 v r c R E Z Z x B d N g b H a t i V e S C C E z h z O 5 n D C W c w x A Z o S p D a U M X K C q r A n p F f C M S 1 C T M E 6 T u K x f L G e f L a j + j 6 A a c K W R K V u 3 g Z j K S K O Q k 3 R I 2 6 f E P R j l J 5 S T w f X j B N R c q Y 3 N o e K 7 X d r 2 6 1 3 J z K n O 7 5 g D b U O q A E h u s O Y d E g 9 F b t E B U h d d B Z z e + V 7 j q G t S d h 4 y l X f v Q P 9 2 P e 0 S R 6 c / g o e A r r v S t 7 5 C k 2 r a Y G J O Z v s m x c u T V c g c H x s d e n 9 I o I Z Q I 2 S 3 0 p y f / Y E H Y X K f E 2 z W e I m J B m H z n Y h V w u l m x o l g E / X N y d j s 7 e A z 9 w W g I / q A H / q 0 f h 0 / h I A Y / C J 5 H g 1 g 7 K H 0 Y F O Z q 7 4 D u / h r o l f D m N y d s + w t f m H H L j C / N + M q M 2 2 Z 8 b c a N e g l v l H C v h D f / v M C + Z l U y Z v y T z i d Q S w E C L Q A U A A I A C A D 0 W p 1 b H f L 4 C a Q A A A D 2 A A A A E g A A A A A A A A A A A A A A A A A A A A A A Q 2 9 u Z m l n L 1 B h Y 2 t h Z 2 U u e G 1 s U E s B A i 0 A F A A C A A g A 9 F q d W w / K 6 a u k A A A A 6 Q A A A B M A A A A A A A A A A A A A A A A A 8 A A A A F t D b 2 5 0 Z W 5 0 X 1 R 5 c G V z X S 5 4 b W x Q S w E C L Q A U A A I A C A D 0 W p 1 b o o q N D G I B A A A S A w A A E w A A A A A A A A A A A A A A A A D h A Q A A R m 9 y b X V s Y X M v U 2 V j d G l v b j E u b V B L B Q Y A A A A A A w A D A M I A A A C Q 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k E g A A A A A A A A I S 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G a W 5 l c y U y M C U y N i U y M F B l b m F s d G l l c z w v S X R l b V B h d G g + P C 9 J d G V t T G 9 j Y X R p b 2 4 + P F N 0 Y W J s Z U V u d H J p Z X M + P E V u d H J 5 I F R 5 c G U 9 I k l z U H J p d m F 0 Z S I g V m F s d W U 9 I m w w I i A v P j x F b n R y e S B U e X B l P S J R d W V y e U l E I i B W Y W x 1 Z T 0 i c 2 F i N W Z j Y m E x L T R k Z j Q t N D R h M y 1 i M W R l L W V m O G J j Z W Q 0 Z m N h 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4 O T I i I C 8 + P E V u d H J 5 I F R 5 c G U 9 I k Z p b G x F c n J v c k N v Z G U i I F Z h b H V l P S J z V W 5 r b m 9 3 b i I g L z 4 8 R W 5 0 c n k g V H l w Z T 0 i R m l s b E V y c m 9 y Q 2 9 1 b n Q i I F Z h b H V l P S J s M C I g L z 4 8 R W 5 0 c n k g V H l w Z T 0 i R m l s b E x h c 3 R V c G R h d G V k I i B W Y W x 1 Z T 0 i Z D I w M j U t M T I t M j l U M T k 6 M j I 6 N D c u M z U 3 N D M x M l o i I C 8 + P E V u d H J 5 I F R 5 c G U 9 I k Z p b G x D b 2 x 1 b W 5 U e X B l c y I g V m F s d W U 9 I n N C Z 1 l B Q U F B Q U F B Q U F B Q U F B Q m c 9 P S I g L z 4 8 R W 5 0 c n k g V H l w Z T 0 i R m l s b E N v b H V t b k 5 h b W V z I i B W Y W x 1 Z T 0 i c 1 s m c X V v d D t D T E V B T l V Q I E F O R C B B Q k F U R U 1 F T l Q g Q U N D T 1 V O V C 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R m l u Z X M g X H U w M D I 2 I F B l b m F s d G l l c y 9 B d X R v U m V t b 3 Z l Z E N v b H V t b n M x L n t D T E V B T l V Q I E F O R C B B Q k F U R U 1 F T l Q g Q U N D T 1 V O V C w w f S Z x d W 9 0 O y w m c X V v d D t T Z W N 0 a W 9 u M S 9 G a W 5 l c y B c d T A w M j Y g U G V u Y W x 0 a W V z L 0 F 1 d G 9 S Z W 1 v d m V k Q 2 9 s d W 1 u c z E u e 0 N v b H V t b j I s M X 0 m c X V v d D s s J n F 1 b 3 Q 7 U 2 V j d G l v b j E v R m l u Z X M g X H U w M D I 2 I F B l b m F s d G l l c y 9 B d X R v U m V t b 3 Z l Z E N v b H V t b n M x L n t D b 2 x 1 b W 4 z L D J 9 J n F 1 b 3 Q 7 L C Z x d W 9 0 O 1 N l Y 3 R p b 2 4 x L 0 Z p b m V z I F x 1 M D A y N i B Q Z W 5 h b H R p Z X M v Q X V 0 b 1 J l b W 9 2 Z W R D b 2 x 1 b W 5 z M S 5 7 Q 2 9 s d W 1 u N C w z f S Z x d W 9 0 O y w m c X V v d D t T Z W N 0 a W 9 u M S 9 G a W 5 l c y B c d T A w M j Y g U G V u Y W x 0 a W V z L 0 F 1 d G 9 S Z W 1 v d m V k Q 2 9 s d W 1 u c z E u e 0 N v b H V t b j U s N H 0 m c X V v d D s s J n F 1 b 3 Q 7 U 2 V j d G l v b j E v R m l u Z X M g X H U w M D I 2 I F B l b m F s d G l l c y 9 B d X R v U m V t b 3 Z l Z E N v b H V t b n M x L n t D b 2 x 1 b W 4 2 L D V 9 J n F 1 b 3 Q 7 L C Z x d W 9 0 O 1 N l Y 3 R p b 2 4 x L 0 Z p b m V z I F x 1 M D A y N i B Q Z W 5 h b H R p Z X M v Q X V 0 b 1 J l b W 9 2 Z W R D b 2 x 1 b W 5 z M S 5 7 Q 2 9 s d W 1 u N y w 2 f S Z x d W 9 0 O y w m c X V v d D t T Z W N 0 a W 9 u M S 9 G a W 5 l c y B c d T A w M j Y g U G V u Y W x 0 a W V z L 0 F 1 d G 9 S Z W 1 v d m V k Q 2 9 s d W 1 u c z E u e 0 N v b H V t b j g s N 3 0 m c X V v d D s s J n F 1 b 3 Q 7 U 2 V j d G l v b j E v R m l u Z X M g X H U w M D I 2 I F B l b m F s d G l l c y 9 B d X R v U m V t b 3 Z l Z E N v b H V t b n M x L n t D b 2 x 1 b W 4 5 L D h 9 J n F 1 b 3 Q 7 L C Z x d W 9 0 O 1 N l Y 3 R p b 2 4 x L 0 Z p b m V z I F x 1 M D A y N i B Q Z W 5 h b H R p Z X M v Q X V 0 b 1 J l b W 9 2 Z W R D b 2 x 1 b W 5 z M S 5 7 Q 2 9 s d W 1 u M T A s O X 0 m c X V v d D s s J n F 1 b 3 Q 7 U 2 V j d G l v b j E v R m l u Z X M g X H U w M D I 2 I F B l b m F s d G l l c y 9 B d X R v U m V t b 3 Z l Z E N v b H V t b n M x L n t D b 2 x 1 b W 4 x M S w x M H 0 m c X V v d D s s J n F 1 b 3 Q 7 U 2 V j d G l v b j E v R m l u Z X M g X H U w M D I 2 I F B l b m F s d G l l c y 9 B d X R v U m V t b 3 Z l Z E N v b H V t b n M x L n t D b 2 x 1 b W 4 x M i w x M X 0 m c X V v d D s s J n F 1 b 3 Q 7 U 2 V j d G l v b j E v R m l u Z X M g X H U w M D I 2 I F B l b m F s d G l l c y 9 B d X R v U m V t b 3 Z l Z E N v b H V t b n M x L n t D b 2 x 1 b W 4 x M y w x M n 0 m c X V v d D t d L C Z x d W 9 0 O 0 N v b H V t b k N v d W 5 0 J n F 1 b 3 Q 7 O j E z L C Z x d W 9 0 O 0 t l e U N v b H V t b k 5 h b W V z J n F 1 b 3 Q 7 O l t d L C Z x d W 9 0 O 0 N v b H V t b k l k Z W 5 0 a X R p Z X M m c X V v d D s 6 W y Z x d W 9 0 O 1 N l Y 3 R p b 2 4 x L 0 Z p b m V z I F x 1 M D A y N i B Q Z W 5 h b H R p Z X M v Q X V 0 b 1 J l b W 9 2 Z W R D b 2 x 1 b W 5 z M S 5 7 Q 0 x F Q U 5 V U C B B T k Q g Q U J B V E V N R U 5 U I E F D Q 0 9 V T l Q s M H 0 m c X V v d D s s J n F 1 b 3 Q 7 U 2 V j d G l v b j E v R m l u Z X M g X H U w M D I 2 I F B l b m F s d G l l c y 9 B d X R v U m V t b 3 Z l Z E N v b H V t b n M x L n t D b 2 x 1 b W 4 y L D F 9 J n F 1 b 3 Q 7 L C Z x d W 9 0 O 1 N l Y 3 R p b 2 4 x L 0 Z p b m V z I F x 1 M D A y N i B Q Z W 5 h b H R p Z X M v Q X V 0 b 1 J l b W 9 2 Z W R D b 2 x 1 b W 5 z M S 5 7 Q 2 9 s d W 1 u M y w y f S Z x d W 9 0 O y w m c X V v d D t T Z W N 0 a W 9 u M S 9 G a W 5 l c y B c d T A w M j Y g U G V u Y W x 0 a W V z L 0 F 1 d G 9 S Z W 1 v d m V k Q 2 9 s d W 1 u c z E u e 0 N v b H V t b j Q s M 3 0 m c X V v d D s s J n F 1 b 3 Q 7 U 2 V j d G l v b j E v R m l u Z X M g X H U w M D I 2 I F B l b m F s d G l l c y 9 B d X R v U m V t b 3 Z l Z E N v b H V t b n M x L n t D b 2 x 1 b W 4 1 L D R 9 J n F 1 b 3 Q 7 L C Z x d W 9 0 O 1 N l Y 3 R p b 2 4 x L 0 Z p b m V z I F x 1 M D A y N i B Q Z W 5 h b H R p Z X M v Q X V 0 b 1 J l b W 9 2 Z W R D b 2 x 1 b W 5 z M S 5 7 Q 2 9 s d W 1 u N i w 1 f S Z x d W 9 0 O y w m c X V v d D t T Z W N 0 a W 9 u M S 9 G a W 5 l c y B c d T A w M j Y g U G V u Y W x 0 a W V z L 0 F 1 d G 9 S Z W 1 v d m V k Q 2 9 s d W 1 u c z E u e 0 N v b H V t b j c s N n 0 m c X V v d D s s J n F 1 b 3 Q 7 U 2 V j d G l v b j E v R m l u Z X M g X H U w M D I 2 I F B l b m F s d G l l c y 9 B d X R v U m V t b 3 Z l Z E N v b H V t b n M x L n t D b 2 x 1 b W 4 4 L D d 9 J n F 1 b 3 Q 7 L C Z x d W 9 0 O 1 N l Y 3 R p b 2 4 x L 0 Z p b m V z I F x 1 M D A y N i B Q Z W 5 h b H R p Z X M v Q X V 0 b 1 J l b W 9 2 Z W R D b 2 x 1 b W 5 z M S 5 7 Q 2 9 s d W 1 u O S w 4 f S Z x d W 9 0 O y w m c X V v d D t T Z W N 0 a W 9 u M S 9 G a W 5 l c y B c d T A w M j Y g U G V u Y W x 0 a W V z L 0 F 1 d G 9 S Z W 1 v d m V k Q 2 9 s d W 1 u c z E u e 0 N v b H V t b j E w L D l 9 J n F 1 b 3 Q 7 L C Z x d W 9 0 O 1 N l Y 3 R p b 2 4 x L 0 Z p b m V z I F x 1 M D A y N i B Q Z W 5 h b H R p Z X M v Q X V 0 b 1 J l b W 9 2 Z W R D b 2 x 1 b W 5 z M S 5 7 Q 2 9 s d W 1 u M T E s M T B 9 J n F 1 b 3 Q 7 L C Z x d W 9 0 O 1 N l Y 3 R p b 2 4 x L 0 Z p b m V z I F x 1 M D A y N i B Q Z W 5 h b H R p Z X M v Q X V 0 b 1 J l b W 9 2 Z W R D b 2 x 1 b W 5 z M S 5 7 Q 2 9 s d W 1 u M T I s M T F 9 J n F 1 b 3 Q 7 L C Z x d W 9 0 O 1 N l Y 3 R p b 2 4 x L 0 Z p b m V z I F x 1 M D A y N i B Q Z W 5 h b H R p Z X M v Q X V 0 b 1 J l b W 9 2 Z W R D b 2 x 1 b W 5 z M S 5 7 Q 2 9 s d W 1 u M T M s M T J 9 J n F 1 b 3 Q 7 X S w m c X V v d D t S Z W x h d G l v b n N o a X B J b m Z v J n F 1 b 3 Q 7 O l t d f S I g L z 4 8 L 1 N 0 Y W J s Z U V u d H J p Z X M + P C 9 J d G V t P j x J d G V t P j x J d G V t T G 9 j Y X R p b 2 4 + P E l 0 Z W 1 U e X B l P k Z v c m 1 1 b G E 8 L 0 l 0 Z W 1 U e X B l P j x J d G V t U G F 0 a D 5 T Z W N 0 a W 9 u M S 9 G a W 5 l c y U y M C U y N i U y M F B l b m F s d G l l c y 9 T b 3 V y Y 2 U 8 L 0 l 0 Z W 1 Q Y X R o P j w v S X R l b U x v Y 2 F 0 a W 9 u P j x T d G F i b G V F b n R y a W V z I C 8 + P C 9 J d G V t P j x J d G V t P j x J d G V t T G 9 j Y X R p b 2 4 + P E l 0 Z W 1 U e X B l P k Z v c m 1 1 b G E 8 L 0 l 0 Z W 1 U e X B l P j x J d G V t U G F 0 a D 5 T Z W N 0 a W 9 u M S 9 G a W 5 l c y U y M C U y N i U y M F B l b m F s d G l l c y 9 G a W 5 l c y U y M C U y N i U y M F B l b m F s d G l l c 1 9 T a G V l d D w v S X R l b V B h d G g + P C 9 J d G V t T G 9 j Y X R p b 2 4 + P F N 0 Y W J s Z U V u d H J p Z X M g L z 4 8 L 0 l 0 Z W 0 + P E l 0 Z W 0 + P E l 0 Z W 1 M b 2 N h d G l v b j 4 8 S X R l b V R 5 c G U + R m 9 y b X V s Y T w v S X R l b V R 5 c G U + P E l 0 Z W 1 Q Y X R o P l N l Y 3 R p b 2 4 x L 0 Z p b m V z J T I w J T I 2 J T I w U G V u Y W x 0 a W V z L 1 B y b 2 1 v d G V k J T I w S G V h Z G V y c z w v S X R l b V B h d G g + P C 9 J d G V t T G 9 j Y X R p b 2 4 + P F N 0 Y W J s Z U V u d H J p Z X M g L z 4 8 L 0 l 0 Z W 0 + P E l 0 Z W 0 + P E l 0 Z W 1 M b 2 N h d G l v b j 4 8 S X R l b V R 5 c G U + R m 9 y b X V s Y T w v S X R l b V R 5 c G U + P E l 0 Z W 1 Q Y X R o P l N l Y 3 R p b 2 4 x L 0 Z p b m V z J T I w J T I 2 J T I w U G V u Y W x 0 a W V z L 0 N o Y W 5 n Z W Q l M j B U e X B l P C 9 J d G V t U G F 0 a D 4 8 L 0 l 0 Z W 1 M b 2 N h d G l v b j 4 8 U 3 R h Y m x l R W 5 0 c m l l c y A v P j w v S X R l b T 4 8 L 0 l 0 Z W 1 z P j w v T G 9 j Y W x Q Y W N r Y W d l T W V 0 Y W R h d G F G a W x l P h Y A A A B Q S w U G A A A A A A A A A A A A A A A A A A A A A A A A J g E A A A E A A A D Q j J 3 f A R X R E Y x 6 A M B P w p f r A Q A A A J a q 7 w u g 4 f B P l 5 b 5 m Y R B W k g A A A A A A g A A A A A A E G Y A A A A B A A A g A A A A I p T k q j l p D 2 h o l R H 6 K c 7 8 4 E 7 c x p c m D M 5 k b m C X O 0 U D f B k A A A A A D o A A A A A C A A A g A A A A i S o W Z 2 U S j b 7 o H 4 S Z p 2 F j G V x H g i B H a p h b N b k k 0 O z k N H 1 Q A A A A j Q 6 j s q x q Q U 2 K c Q V A I z J 7 i C e e S j 0 y U J A S r 9 z h L i I w l o Y q x L V 3 Y P B 3 p Z 2 R O T 3 k R i L f A 8 5 D j T j e v L c W b Z 9 b G J R 3 z o p 9 9 m i i f i 2 + E e M l x q T l j J F A A A A A Y j F j x M / 5 P Y V k 9 3 J h 6 M 5 H R n 4 E c F V C K 0 u c 6 / M L Q Z Y I b x C o t 6 m 1 e / J w x 0 s 2 5 7 K Q b 7 i y i 1 L 0 J d U R 1 B M P n 6 h r 1 Y U l + Q = = < / 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activity xmlns="7cae8236-d19f-430a-a563-cbdb0c9d7bcc" xsi:nil="true"/>
  </documentManagement>
</p:properties>
</file>

<file path=customXml/itemProps1.xml><?xml version="1.0" encoding="utf-8"?>
<ds:datastoreItem xmlns:ds="http://schemas.openxmlformats.org/officeDocument/2006/customXml" ds:itemID="{2A05E26E-2277-4878-8B32-3E1EC6737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ae8236-d19f-430a-a563-cbdb0c9d7bcc"/>
    <ds:schemaRef ds:uri="81c99f0c-ed38-4034-8895-f90cf2a47f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DB49E2-AC8D-45ED-B534-C55A189704BF}">
  <ds:schemaRefs>
    <ds:schemaRef ds:uri="http://schemas.microsoft.com/DataMashup"/>
  </ds:schemaRefs>
</ds:datastoreItem>
</file>

<file path=customXml/itemProps3.xml><?xml version="1.0" encoding="utf-8"?>
<ds:datastoreItem xmlns:ds="http://schemas.openxmlformats.org/officeDocument/2006/customXml" ds:itemID="{881E9109-82F6-48EE-95C3-F02BE3805036}">
  <ds:schemaRefs>
    <ds:schemaRef ds:uri="http://schemas.microsoft.com/sharepoint/v3/contenttype/forms"/>
  </ds:schemaRefs>
</ds:datastoreItem>
</file>

<file path=customXml/itemProps4.xml><?xml version="1.0" encoding="utf-8"?>
<ds:datastoreItem xmlns:ds="http://schemas.openxmlformats.org/officeDocument/2006/customXml" ds:itemID="{34C6CBDC-5803-46FF-8208-C491015623FB}">
  <ds:schemaRefs>
    <ds:schemaRef ds:uri="7cae8236-d19f-430a-a563-cbdb0c9d7bcc"/>
    <ds:schemaRef ds:uri="http://purl.org/dc/terms/"/>
    <ds:schemaRef ds:uri="http://schemas.microsoft.com/office/2006/documentManagement/types"/>
    <ds:schemaRef ds:uri="http://schemas.microsoft.com/office/infopath/2007/PartnerControls"/>
    <ds:schemaRef ds:uri="http://www.w3.org/XML/1998/namespace"/>
    <ds:schemaRef ds:uri="http://purl.org/dc/elements/1.1/"/>
    <ds:schemaRef ds:uri="http://schemas.openxmlformats.org/package/2006/metadata/core-properties"/>
    <ds:schemaRef ds:uri="81c99f0c-ed38-4034-8895-f90cf2a47f9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CAA Fund Revenues-Expenditures</vt:lpstr>
      <vt:lpstr>CAA Proj Application </vt:lpstr>
      <vt:lpstr>Fines &amp; Penalties Detail</vt:lpstr>
      <vt:lpstr>Amounts Diverted from CAA</vt:lpstr>
      <vt:lpstr>Fines-Penalties &amp; Expenditures</vt:lpstr>
      <vt:lpstr>'Fines &amp; Penalties Detail'!Print_Area</vt:lpstr>
      <vt:lpstr>'Fines &amp; Penalties Detail'!Print_Titles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 Darren@Waterboards</dc:creator>
  <cp:keywords/>
  <dc:description/>
  <cp:lastModifiedBy>Cruz, Agustin@Waterboards</cp:lastModifiedBy>
  <cp:revision/>
  <dcterms:created xsi:type="dcterms:W3CDTF">2025-11-05T17:54:45Z</dcterms:created>
  <dcterms:modified xsi:type="dcterms:W3CDTF">2026-01-06T16:12:33Z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0x0101003A80483B3049634ABFD393D96D530027</vt:lpwstr>
  </property>
</Properties>
</file>